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<sst xmlns="http://schemas.openxmlformats.org/spreadsheetml/2006/main" count="64" uniqueCount="52">
  <si>
    <t>项目需求书</t>
  </si>
  <si>
    <t>一、项目概况</t>
  </si>
  <si>
    <t>项目名称：万宁市中医院120急救服、病号服及床上用品等物资采购项目</t>
  </si>
  <si>
    <t>项目地址：万宁市中医院</t>
  </si>
  <si>
    <t>项目预算金额：人民币191482元（采购具体数量和规格将根据实际需求确定，因采购量无法提前明确，此金额仅供参考）</t>
  </si>
  <si>
    <t>二、采购需求</t>
  </si>
  <si>
    <t>清单</t>
  </si>
  <si>
    <t>序号</t>
  </si>
  <si>
    <t>品名</t>
  </si>
  <si>
    <t>单位</t>
  </si>
  <si>
    <t>规格</t>
  </si>
  <si>
    <t>数量</t>
  </si>
  <si>
    <t>控制单价</t>
  </si>
  <si>
    <t>控制价合计</t>
  </si>
  <si>
    <t>材质（面料）</t>
  </si>
  <si>
    <t>单价报价
（下浮X%）</t>
  </si>
  <si>
    <t>总价报价
（下浮X%）</t>
  </si>
  <si>
    <t>参考图</t>
  </si>
  <si>
    <t>病号服</t>
  </si>
  <si>
    <t>套</t>
  </si>
  <si>
    <t>S/M/L/XL/XXL/XXXL/XXXXL</t>
  </si>
  <si>
    <t>床上用品三件套</t>
  </si>
  <si>
    <t>被套</t>
  </si>
  <si>
    <t>件</t>
  </si>
  <si>
    <t>约：220*160</t>
  </si>
  <si>
    <t>被芯</t>
  </si>
  <si>
    <t>约：220*150</t>
  </si>
  <si>
    <t>枕芯</t>
  </si>
  <si>
    <t>个</t>
  </si>
  <si>
    <t>约：44*70</t>
  </si>
  <si>
    <t>床笠（床笠带孔）</t>
  </si>
  <si>
    <t>约：180～220*60～140</t>
  </si>
  <si>
    <t>120急救服短袖上衣</t>
  </si>
  <si>
    <t>120急救服长袖上衣</t>
  </si>
  <si>
    <t>120急救服裤子（夏装）</t>
  </si>
  <si>
    <t>120急救服外套</t>
  </si>
  <si>
    <t>布草袋</t>
  </si>
  <si>
    <t>高130*宽120*底60（方型）</t>
  </si>
  <si>
    <t>合计</t>
  </si>
  <si>
    <t>三、总体要求</t>
  </si>
  <si>
    <t>1.供应商须采用控制价下浮方式报价，报价不得高于控制价，否则按无效报价处理。（同时填写下浮率及合计金额）</t>
  </si>
  <si>
    <t>2.所有产品须符合国家医用纺织品相关标准及卫生安全规范，环保无毒、无异味，耐氯漂、耐高温高压洗涤，不易变形、褪色、起球。</t>
  </si>
  <si>
    <t>3.面料需透气亲肤、吸湿排汗，具备抗菌、防静电性能，适配中医院临床诊疗及120急救户外作业的使用场景。</t>
  </si>
  <si>
    <t>4.尺寸、颜色、标识按医院标准执行，投标须提供样品，最终以医院确认的样品为准。</t>
  </si>
  <si>
    <t>5.供应商响应的货物品牌经采购人使用如出现不适用或产品质量过低等情况，供应商应按照中标价格更换为适用或质量更高的品牌产品。</t>
  </si>
  <si>
    <t>6.质保期内非人为损坏免费更换。</t>
  </si>
  <si>
    <t>7.参与人所报单价不得隐藏额外收费项，如物流、前期现场勘查、工时、货到安装等，否则按无效报价处理。</t>
  </si>
  <si>
    <t>8.货物质保期至少为1年，自所有货物交货完毕并验收合格之日起计算。质保期内，如发生质量问题，采购人可选择退货或换货，由此产生的一切费用由供应商承担，并从货物正常使用或更换当日起重新计算质保期。</t>
  </si>
  <si>
    <t>四、验收要求</t>
  </si>
  <si>
    <t>1.面料成分、色牢度、缩水率、抗菌性能须符合医用标准。</t>
  </si>
  <si>
    <t>2.交货时须提供面料检测报告。</t>
  </si>
  <si>
    <t>3.按样品及需求清单验收，不合格无条件退换。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</si>
</sst>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Tahoma"/>
      <charset val="134"/>
    </font>
    <font>
      <sz val="12"/>
      <color theme="1"/>
      <name val="宋体"/>
      <charset val="134"/>
      <scheme val="minor"/>
    </font>
    <font>
      <sz val="12"/>
      <color rgb="FFFF0000"/>
      <name val="宋体"/>
      <charset val="134"/>
      <scheme val="minor"/>
    </font>
    <font>
      <sz val="26"/>
      <color theme="1"/>
      <name val="宋体"/>
      <charset val="134"/>
      <scheme val="minor"/>
    </font>
    <font>
      <sz val="14"/>
      <color theme="1"/>
      <name val="宋体"/>
      <charset val="134"/>
      <scheme val="minor"/>
    </font>
    <font>
      <sz val="14"/>
      <color rgb="FF000000"/>
      <name val="宋体"/>
      <charset val="134"/>
      <scheme val="minor"/>
    </font>
    <font>
      <sz val="14"/>
      <name val="宋体"/>
      <charset val="134"/>
      <scheme val="minor"/>
    </font>
    <font>
      <sz val="14"/>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6.jpeg"/><Relationship Id="rId6" Type="http://schemas.openxmlformats.org/officeDocument/2006/relationships/image" Target="../media/image5.jpeg"/><Relationship Id="rId5" Type="http://schemas.openxmlformats.org/officeDocument/2006/relationships/image" Target="../media/image4.jpeg"/><Relationship Id="rId4" Type="http://schemas.openxmlformats.org/officeDocument/2006/relationships/image" Target="../media/image3.png"/><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66675</xdr:colOff>
      <xdr:row>18</xdr:row>
      <xdr:rowOff>95250</xdr:rowOff>
    </xdr:from>
    <xdr:to>
      <xdr:col>10</xdr:col>
      <xdr:colOff>1871980</xdr:colOff>
      <xdr:row>18</xdr:row>
      <xdr:rowOff>1419860</xdr:rowOff>
    </xdr:to>
    <xdr:pic>
      <xdr:nvPicPr>
        <xdr:cNvPr id="9" name="图片 8"/>
        <xdr:cNvPicPr>
          <a:picLocks noChangeAspect="1"/>
        </xdr:cNvPicPr>
      </xdr:nvPicPr>
      <xdr:blipFill>
        <a:blip r:embed="rId1" r:link="rId2"/>
        <a:stretch>
          <a:fillRect/>
        </a:stretch>
      </xdr:blipFill>
      <xdr:spPr>
        <a:xfrm>
          <a:off x="9305925" y="16238220"/>
          <a:ext cx="1805305" cy="1324610"/>
        </a:xfrm>
        <a:prstGeom prst="rect">
          <a:avLst/>
        </a:prstGeom>
        <a:noFill/>
        <a:ln w="9525">
          <a:noFill/>
        </a:ln>
      </xdr:spPr>
    </xdr:pic>
    <xdr:clientData/>
  </xdr:twoCellAnchor>
  <xdr:twoCellAnchor editAs="oneCell">
    <xdr:from>
      <xdr:col>10</xdr:col>
      <xdr:colOff>114300</xdr:colOff>
      <xdr:row>9</xdr:row>
      <xdr:rowOff>114300</xdr:rowOff>
    </xdr:from>
    <xdr:to>
      <xdr:col>10</xdr:col>
      <xdr:colOff>1800225</xdr:colOff>
      <xdr:row>9</xdr:row>
      <xdr:rowOff>1372870</xdr:rowOff>
    </xdr:to>
    <xdr:pic>
      <xdr:nvPicPr>
        <xdr:cNvPr id="10" name="图片 9"/>
        <xdr:cNvPicPr>
          <a:picLocks noChangeAspect="1"/>
        </xdr:cNvPicPr>
      </xdr:nvPicPr>
      <xdr:blipFill>
        <a:blip r:embed="rId3" r:link="rId2"/>
        <a:stretch>
          <a:fillRect/>
        </a:stretch>
      </xdr:blipFill>
      <xdr:spPr>
        <a:xfrm>
          <a:off x="9353550" y="6282690"/>
          <a:ext cx="1685925" cy="1258570"/>
        </a:xfrm>
        <a:prstGeom prst="rect">
          <a:avLst/>
        </a:prstGeom>
        <a:noFill/>
        <a:ln w="9525">
          <a:noFill/>
        </a:ln>
      </xdr:spPr>
    </xdr:pic>
    <xdr:clientData/>
  </xdr:twoCellAnchor>
  <xdr:twoCellAnchor editAs="oneCell">
    <xdr:from>
      <xdr:col>10</xdr:col>
      <xdr:colOff>219075</xdr:colOff>
      <xdr:row>8</xdr:row>
      <xdr:rowOff>27940</xdr:rowOff>
    </xdr:from>
    <xdr:to>
      <xdr:col>10</xdr:col>
      <xdr:colOff>1838325</xdr:colOff>
      <xdr:row>8</xdr:row>
      <xdr:rowOff>1457325</xdr:rowOff>
    </xdr:to>
    <xdr:pic>
      <xdr:nvPicPr>
        <xdr:cNvPr id="11" name="图片 10"/>
        <xdr:cNvPicPr>
          <a:picLocks noChangeAspect="1"/>
        </xdr:cNvPicPr>
      </xdr:nvPicPr>
      <xdr:blipFill>
        <a:blip r:embed="rId4" r:link="rId2"/>
        <a:stretch>
          <a:fillRect/>
        </a:stretch>
      </xdr:blipFill>
      <xdr:spPr>
        <a:xfrm>
          <a:off x="9458325" y="4710430"/>
          <a:ext cx="1619250" cy="1429385"/>
        </a:xfrm>
        <a:prstGeom prst="rect">
          <a:avLst/>
        </a:prstGeom>
        <a:noFill/>
        <a:ln w="9525">
          <a:noFill/>
        </a:ln>
      </xdr:spPr>
    </xdr:pic>
    <xdr:clientData/>
  </xdr:twoCellAnchor>
  <xdr:twoCellAnchor editAs="oneCell">
    <xdr:from>
      <xdr:col>10</xdr:col>
      <xdr:colOff>95250</xdr:colOff>
      <xdr:row>10</xdr:row>
      <xdr:rowOff>114300</xdr:rowOff>
    </xdr:from>
    <xdr:to>
      <xdr:col>10</xdr:col>
      <xdr:colOff>1780540</xdr:colOff>
      <xdr:row>10</xdr:row>
      <xdr:rowOff>1410335</xdr:rowOff>
    </xdr:to>
    <xdr:pic>
      <xdr:nvPicPr>
        <xdr:cNvPr id="12" name="图片 11"/>
        <xdr:cNvPicPr>
          <a:picLocks noChangeAspect="1"/>
        </xdr:cNvPicPr>
      </xdr:nvPicPr>
      <xdr:blipFill>
        <a:blip r:embed="rId3" r:link="rId2"/>
        <a:stretch>
          <a:fillRect/>
        </a:stretch>
      </xdr:blipFill>
      <xdr:spPr>
        <a:xfrm>
          <a:off x="9334500" y="7768590"/>
          <a:ext cx="1685290" cy="1296035"/>
        </a:xfrm>
        <a:prstGeom prst="rect">
          <a:avLst/>
        </a:prstGeom>
        <a:noFill/>
        <a:ln w="9525">
          <a:noFill/>
        </a:ln>
      </xdr:spPr>
    </xdr:pic>
    <xdr:clientData/>
  </xdr:twoCellAnchor>
  <xdr:twoCellAnchor editAs="oneCell">
    <xdr:from>
      <xdr:col>10</xdr:col>
      <xdr:colOff>65405</xdr:colOff>
      <xdr:row>13</xdr:row>
      <xdr:rowOff>132715</xdr:rowOff>
    </xdr:from>
    <xdr:to>
      <xdr:col>10</xdr:col>
      <xdr:colOff>1778000</xdr:colOff>
      <xdr:row>13</xdr:row>
      <xdr:rowOff>1371600</xdr:rowOff>
    </xdr:to>
    <xdr:pic>
      <xdr:nvPicPr>
        <xdr:cNvPr id="13" name="图片 12" descr="432a6e2338778a1950c1bbf3120993b"/>
        <xdr:cNvPicPr>
          <a:picLocks noChangeAspect="1"/>
        </xdr:cNvPicPr>
      </xdr:nvPicPr>
      <xdr:blipFill>
        <a:blip r:embed="rId5"/>
        <a:stretch>
          <a:fillRect/>
        </a:stretch>
      </xdr:blipFill>
      <xdr:spPr>
        <a:xfrm>
          <a:off x="9304655" y="10545445"/>
          <a:ext cx="1712595" cy="1238885"/>
        </a:xfrm>
        <a:prstGeom prst="rect">
          <a:avLst/>
        </a:prstGeom>
      </xdr:spPr>
    </xdr:pic>
    <xdr:clientData/>
  </xdr:twoCellAnchor>
  <xdr:twoCellAnchor editAs="oneCell">
    <xdr:from>
      <xdr:col>10</xdr:col>
      <xdr:colOff>53340</xdr:colOff>
      <xdr:row>15</xdr:row>
      <xdr:rowOff>13970</xdr:rowOff>
    </xdr:from>
    <xdr:to>
      <xdr:col>10</xdr:col>
      <xdr:colOff>1835150</xdr:colOff>
      <xdr:row>15</xdr:row>
      <xdr:rowOff>1438910</xdr:rowOff>
    </xdr:to>
    <xdr:pic>
      <xdr:nvPicPr>
        <xdr:cNvPr id="14" name="图片 13" descr="def8239b29a989960732792c51e9b3b"/>
        <xdr:cNvPicPr>
          <a:picLocks noChangeAspect="1"/>
        </xdr:cNvPicPr>
      </xdr:nvPicPr>
      <xdr:blipFill>
        <a:blip r:embed="rId6"/>
        <a:stretch>
          <a:fillRect/>
        </a:stretch>
      </xdr:blipFill>
      <xdr:spPr>
        <a:xfrm>
          <a:off x="9292590" y="13398500"/>
          <a:ext cx="1781810" cy="1424940"/>
        </a:xfrm>
        <a:prstGeom prst="rect">
          <a:avLst/>
        </a:prstGeom>
      </xdr:spPr>
    </xdr:pic>
    <xdr:clientData/>
  </xdr:twoCellAnchor>
  <xdr:twoCellAnchor editAs="oneCell">
    <xdr:from>
      <xdr:col>10</xdr:col>
      <xdr:colOff>101600</xdr:colOff>
      <xdr:row>14</xdr:row>
      <xdr:rowOff>8890</xdr:rowOff>
    </xdr:from>
    <xdr:to>
      <xdr:col>10</xdr:col>
      <xdr:colOff>1844040</xdr:colOff>
      <xdr:row>14</xdr:row>
      <xdr:rowOff>1476375</xdr:rowOff>
    </xdr:to>
    <xdr:pic>
      <xdr:nvPicPr>
        <xdr:cNvPr id="15" name="图片 14" descr="a3a3ea9f4a20a017e6b6dfc96b823da"/>
        <xdr:cNvPicPr>
          <a:picLocks noChangeAspect="1"/>
        </xdr:cNvPicPr>
      </xdr:nvPicPr>
      <xdr:blipFill>
        <a:blip r:embed="rId7"/>
        <a:stretch>
          <a:fillRect/>
        </a:stretch>
      </xdr:blipFill>
      <xdr:spPr>
        <a:xfrm>
          <a:off x="9340850" y="11907520"/>
          <a:ext cx="1742440" cy="146748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abSelected="1" workbookViewId="0">
      <selection activeCell="A3" sqref="A3:K3"/>
    </sheetView>
  </sheetViews>
  <sheetFormatPr defaultColWidth="9" defaultRowHeight="14.25"/>
  <cols>
    <col min="1" max="1" width="6.125" style="4" customWidth="1"/>
    <col min="2" max="2" width="19.5" style="4" customWidth="1"/>
    <col min="3" max="3" width="6.25" style="4" customWidth="1"/>
    <col min="4" max="4" width="16.625" style="4" customWidth="1"/>
    <col min="5" max="7" width="10" style="4" customWidth="1"/>
    <col min="8" max="8" width="15.375" style="4" customWidth="1"/>
    <col min="9" max="9" width="13.75" style="4" customWidth="1"/>
    <col min="10" max="10" width="13.625" style="4" customWidth="1"/>
    <col min="11" max="11" width="25.625" style="4" customWidth="1"/>
    <col min="12" max="16384" width="9" style="4"/>
  </cols>
  <sheetData>
    <row r="1" ht="60" customHeight="1" spans="1:12">
      <c r="A1" s="5" t="s">
        <v>0</v>
      </c>
      <c r="B1" s="5"/>
      <c r="C1" s="5"/>
      <c r="D1" s="5"/>
      <c r="E1" s="5"/>
      <c r="F1" s="5"/>
      <c r="G1" s="5"/>
      <c r="H1" s="5"/>
      <c r="I1" s="5"/>
      <c r="J1" s="5"/>
      <c r="K1" s="5"/>
      <c r="L1" s="6"/>
    </row>
    <row r="2" s="1" customFormat="1" ht="44.1" customHeight="1" spans="1:12">
      <c r="A2" s="7" t="s">
        <v>1</v>
      </c>
      <c r="B2" s="7"/>
      <c r="C2" s="7"/>
      <c r="D2" s="7"/>
      <c r="E2" s="7"/>
      <c r="F2" s="7"/>
      <c r="G2" s="7"/>
      <c r="H2" s="7"/>
      <c r="I2" s="7"/>
      <c r="J2" s="7"/>
      <c r="K2" s="7"/>
    </row>
    <row r="3" s="1" customFormat="1" ht="44.1" customHeight="1" spans="1:12">
      <c r="A3" s="7" t="s">
        <v>2</v>
      </c>
      <c r="B3" s="7"/>
      <c r="C3" s="7"/>
      <c r="D3" s="7"/>
      <c r="E3" s="7"/>
      <c r="F3" s="7"/>
      <c r="G3" s="7"/>
      <c r="H3" s="7"/>
      <c r="I3" s="7"/>
      <c r="J3" s="7"/>
      <c r="K3" s="7"/>
    </row>
    <row r="4" s="1" customFormat="1" ht="44.1" customHeight="1" spans="1:12">
      <c r="A4" s="7" t="s">
        <v>3</v>
      </c>
      <c r="B4" s="7"/>
      <c r="C4" s="7"/>
      <c r="D4" s="7"/>
      <c r="E4" s="7"/>
      <c r="F4" s="7"/>
      <c r="G4" s="7"/>
      <c r="H4" s="7"/>
      <c r="I4" s="7"/>
      <c r="J4" s="7"/>
      <c r="K4" s="7"/>
    </row>
    <row r="5" s="2" customFormat="1" ht="44.1" customHeight="1" spans="1:12">
      <c r="A5" s="8" t="s">
        <v>4</v>
      </c>
      <c r="B5" s="8"/>
      <c r="C5" s="8"/>
      <c r="D5" s="8"/>
      <c r="E5" s="8"/>
      <c r="F5" s="8"/>
      <c r="G5" s="8"/>
      <c r="H5" s="8"/>
      <c r="I5" s="8"/>
      <c r="J5" s="8"/>
      <c r="K5" s="8"/>
    </row>
    <row r="6" s="1" customFormat="1" ht="44.1" customHeight="1" spans="1:12">
      <c r="A6" s="7" t="s">
        <v>5</v>
      </c>
      <c r="B6" s="7"/>
      <c r="C6" s="7"/>
      <c r="D6" s="7"/>
      <c r="E6" s="7"/>
      <c r="F6" s="7"/>
      <c r="G6" s="7"/>
      <c r="H6" s="7"/>
      <c r="I6" s="7"/>
      <c r="J6" s="7"/>
      <c r="K6" s="7"/>
    </row>
    <row r="7" ht="44.1" customHeight="1" spans="1:12">
      <c r="A7" s="9" t="s">
        <v>6</v>
      </c>
      <c r="B7" s="9"/>
      <c r="C7" s="9"/>
      <c r="D7" s="9"/>
      <c r="E7" s="9"/>
      <c r="F7" s="9"/>
      <c r="G7" s="9"/>
      <c r="H7" s="9"/>
      <c r="I7" s="9"/>
      <c r="J7" s="9"/>
      <c r="K7" s="9"/>
    </row>
    <row r="8" ht="44.1" customHeight="1" spans="1:12">
      <c r="A8" s="10" t="s">
        <v>7</v>
      </c>
      <c r="B8" s="10" t="s">
        <v>8</v>
      </c>
      <c r="C8" s="10" t="s">
        <v>9</v>
      </c>
      <c r="D8" s="10" t="s">
        <v>10</v>
      </c>
      <c r="E8" s="10" t="s">
        <v>11</v>
      </c>
      <c r="F8" s="11" t="s">
        <v>12</v>
      </c>
      <c r="G8" s="11" t="s">
        <v>13</v>
      </c>
      <c r="H8" s="12" t="s">
        <v>14</v>
      </c>
      <c r="I8" s="12" t="s">
        <v>15</v>
      </c>
      <c r="J8" s="12" t="s">
        <v>16</v>
      </c>
      <c r="K8" s="13" t="s">
        <v>17</v>
      </c>
    </row>
    <row r="9" ht="117" customHeight="1" spans="1:12">
      <c r="A9" s="10">
        <v>1</v>
      </c>
      <c r="B9" s="10" t="s">
        <v>18</v>
      </c>
      <c r="C9" s="10" t="s">
        <v>19</v>
      </c>
      <c r="D9" s="10" t="s">
        <v>20</v>
      </c>
      <c r="E9" s="10">
        <v>230</v>
      </c>
      <c r="F9" s="13">
        <v>98</v>
      </c>
      <c r="G9" s="13">
        <f>SUM(E9*F9)</f>
        <v>22540</v>
      </c>
      <c r="H9" s="13"/>
      <c r="I9" s="13"/>
      <c r="J9" s="13"/>
      <c r="K9" s="13"/>
    </row>
    <row r="10" ht="117" customHeight="1" spans="1:12">
      <c r="A10" s="10">
        <v>2</v>
      </c>
      <c r="B10" s="10" t="s">
        <v>21</v>
      </c>
      <c r="C10" s="10" t="s">
        <v>19</v>
      </c>
      <c r="D10" s="13"/>
      <c r="E10" s="13">
        <v>160</v>
      </c>
      <c r="F10" s="13">
        <v>244.33</v>
      </c>
      <c r="G10" s="13">
        <f t="shared" ref="G10:G19" si="0">SUM(E10*F10)</f>
        <v>39092.8</v>
      </c>
      <c r="H10" s="13"/>
      <c r="I10" s="13"/>
      <c r="J10" s="13"/>
      <c r="K10" s="13"/>
    </row>
    <row r="11" ht="117" customHeight="1" spans="1:12">
      <c r="A11" s="10">
        <v>3</v>
      </c>
      <c r="B11" s="10" t="s">
        <v>22</v>
      </c>
      <c r="C11" s="10" t="s">
        <v>23</v>
      </c>
      <c r="D11" s="10" t="s">
        <v>24</v>
      </c>
      <c r="E11" s="10">
        <v>60</v>
      </c>
      <c r="F11" s="13">
        <v>48.67</v>
      </c>
      <c r="G11" s="13">
        <f t="shared" si="0"/>
        <v>2920.2</v>
      </c>
      <c r="H11" s="13"/>
      <c r="I11" s="13"/>
      <c r="J11" s="13"/>
      <c r="K11" s="13"/>
    </row>
    <row r="12" ht="50.1" customHeight="1" spans="1:12">
      <c r="A12" s="10">
        <v>4</v>
      </c>
      <c r="B12" s="10" t="s">
        <v>25</v>
      </c>
      <c r="C12" s="10" t="s">
        <v>23</v>
      </c>
      <c r="D12" s="10" t="s">
        <v>26</v>
      </c>
      <c r="E12" s="10">
        <v>160</v>
      </c>
      <c r="F12" s="13">
        <v>123</v>
      </c>
      <c r="G12" s="13">
        <f t="shared" si="0"/>
        <v>19680</v>
      </c>
      <c r="H12" s="13"/>
      <c r="I12" s="13"/>
      <c r="J12" s="13"/>
      <c r="K12" s="13"/>
    </row>
    <row r="13" ht="50.1" customHeight="1" spans="1:12">
      <c r="A13" s="10">
        <v>5</v>
      </c>
      <c r="B13" s="13" t="s">
        <v>27</v>
      </c>
      <c r="C13" s="10" t="s">
        <v>28</v>
      </c>
      <c r="D13" s="10" t="s">
        <v>29</v>
      </c>
      <c r="E13" s="10">
        <v>230</v>
      </c>
      <c r="F13" s="13">
        <v>58</v>
      </c>
      <c r="G13" s="13">
        <f t="shared" si="0"/>
        <v>13340</v>
      </c>
      <c r="H13" s="13"/>
      <c r="I13" s="13"/>
      <c r="J13" s="13"/>
      <c r="K13" s="13"/>
    </row>
    <row r="14" ht="117" customHeight="1" spans="1:12">
      <c r="A14" s="10">
        <v>6</v>
      </c>
      <c r="B14" s="10" t="s">
        <v>30</v>
      </c>
      <c r="C14" s="10" t="s">
        <v>23</v>
      </c>
      <c r="D14" s="10" t="s">
        <v>31</v>
      </c>
      <c r="E14" s="10">
        <v>215</v>
      </c>
      <c r="F14" s="13">
        <v>108</v>
      </c>
      <c r="G14" s="13">
        <f t="shared" si="0"/>
        <v>23220</v>
      </c>
      <c r="H14" s="13"/>
      <c r="I14" s="13"/>
      <c r="J14" s="13"/>
      <c r="K14" s="13"/>
    </row>
    <row r="15" ht="117" customHeight="1" spans="1:12">
      <c r="A15" s="10">
        <v>7</v>
      </c>
      <c r="B15" s="10" t="s">
        <v>32</v>
      </c>
      <c r="C15" s="10" t="s">
        <v>23</v>
      </c>
      <c r="D15" s="10" t="s">
        <v>20</v>
      </c>
      <c r="E15" s="10">
        <v>90</v>
      </c>
      <c r="F15" s="13">
        <v>160</v>
      </c>
      <c r="G15" s="13">
        <f t="shared" si="0"/>
        <v>14400</v>
      </c>
      <c r="H15" s="13"/>
      <c r="I15" s="13"/>
      <c r="J15" s="13"/>
      <c r="K15" s="13"/>
    </row>
    <row r="16" ht="117" customHeight="1" spans="1:12">
      <c r="A16" s="10">
        <v>8</v>
      </c>
      <c r="B16" s="10" t="s">
        <v>33</v>
      </c>
      <c r="C16" s="10" t="s">
        <v>23</v>
      </c>
      <c r="D16" s="10" t="s">
        <v>20</v>
      </c>
      <c r="E16" s="10">
        <v>90</v>
      </c>
      <c r="F16" s="13">
        <v>173</v>
      </c>
      <c r="G16" s="13">
        <f t="shared" si="0"/>
        <v>15570</v>
      </c>
      <c r="H16" s="13"/>
      <c r="I16" s="13"/>
      <c r="J16" s="13"/>
      <c r="K16" s="13"/>
    </row>
    <row r="17" ht="50.1" customHeight="1" spans="1:11">
      <c r="A17" s="10">
        <v>9</v>
      </c>
      <c r="B17" s="10" t="s">
        <v>34</v>
      </c>
      <c r="C17" s="10" t="s">
        <v>23</v>
      </c>
      <c r="D17" s="10" t="s">
        <v>20</v>
      </c>
      <c r="E17" s="10">
        <v>100</v>
      </c>
      <c r="F17" s="13">
        <v>223</v>
      </c>
      <c r="G17" s="13">
        <f t="shared" si="0"/>
        <v>22300</v>
      </c>
      <c r="H17" s="13"/>
      <c r="I17" s="13"/>
      <c r="J17" s="13"/>
      <c r="K17" s="13"/>
    </row>
    <row r="18" ht="50.1" customHeight="1" spans="1:11">
      <c r="A18" s="10">
        <v>10</v>
      </c>
      <c r="B18" s="10" t="s">
        <v>35</v>
      </c>
      <c r="C18" s="10" t="s">
        <v>23</v>
      </c>
      <c r="D18" s="10" t="s">
        <v>20</v>
      </c>
      <c r="E18" s="10">
        <v>45</v>
      </c>
      <c r="F18" s="13">
        <v>253</v>
      </c>
      <c r="G18" s="13">
        <f t="shared" si="0"/>
        <v>11385</v>
      </c>
      <c r="H18" s="13"/>
      <c r="I18" s="13"/>
      <c r="J18" s="13"/>
      <c r="K18" s="13"/>
    </row>
    <row r="19" ht="117" customHeight="1" spans="1:11">
      <c r="A19" s="10">
        <v>11</v>
      </c>
      <c r="B19" s="10" t="s">
        <v>36</v>
      </c>
      <c r="C19" s="10" t="s">
        <v>28</v>
      </c>
      <c r="D19" s="10" t="s">
        <v>37</v>
      </c>
      <c r="E19" s="10">
        <v>50</v>
      </c>
      <c r="F19" s="13">
        <v>140.67</v>
      </c>
      <c r="G19" s="13">
        <f t="shared" si="0"/>
        <v>7033.5</v>
      </c>
      <c r="H19" s="13"/>
      <c r="I19" s="13"/>
      <c r="J19" s="13"/>
      <c r="K19" s="13"/>
    </row>
    <row r="20" ht="45" customHeight="1" spans="1:11">
      <c r="A20" s="13" t="s">
        <v>38</v>
      </c>
      <c r="B20" s="13"/>
      <c r="C20" s="13"/>
      <c r="D20" s="13"/>
      <c r="E20" s="13"/>
      <c r="F20" s="13"/>
      <c r="G20" s="13">
        <f>SUM(G9:G19)</f>
        <v>191481.5</v>
      </c>
      <c r="H20" s="13"/>
      <c r="I20" s="13"/>
      <c r="J20" s="12">
        <f>SUM(J9:J19)</f>
        <v>0</v>
      </c>
      <c r="K20" s="13"/>
    </row>
    <row r="21" s="3" customFormat="1" ht="27" customHeight="1" spans="1:11">
      <c r="A21" s="14" t="s">
        <v>39</v>
      </c>
      <c r="B21" s="14"/>
      <c r="C21" s="14"/>
      <c r="D21" s="14"/>
      <c r="E21" s="14"/>
      <c r="F21" s="14"/>
      <c r="G21" s="14"/>
      <c r="H21" s="14"/>
      <c r="I21" s="14"/>
      <c r="J21" s="14"/>
      <c r="K21" s="14"/>
    </row>
    <row r="22" s="3" customFormat="1" ht="27" customHeight="1" spans="1:11">
      <c r="A22" s="14" t="s">
        <v>40</v>
      </c>
      <c r="B22" s="14"/>
      <c r="C22" s="14"/>
      <c r="D22" s="14"/>
      <c r="E22" s="14"/>
      <c r="F22" s="14"/>
      <c r="G22" s="14"/>
      <c r="H22" s="14"/>
      <c r="I22" s="14"/>
      <c r="J22" s="14"/>
      <c r="K22" s="14"/>
    </row>
    <row r="23" s="3" customFormat="1" ht="27" customHeight="1" spans="1:11">
      <c r="A23" s="14" t="s">
        <v>41</v>
      </c>
      <c r="B23" s="14"/>
      <c r="C23" s="14"/>
      <c r="D23" s="14"/>
      <c r="E23" s="14"/>
      <c r="F23" s="14"/>
      <c r="G23" s="14"/>
      <c r="H23" s="14"/>
      <c r="I23" s="14"/>
      <c r="J23" s="14"/>
      <c r="K23" s="14"/>
    </row>
    <row r="24" s="3" customFormat="1" ht="27" customHeight="1" spans="1:11">
      <c r="A24" s="14" t="s">
        <v>42</v>
      </c>
      <c r="B24" s="14"/>
      <c r="C24" s="14"/>
      <c r="D24" s="14"/>
      <c r="E24" s="14"/>
      <c r="F24" s="14"/>
      <c r="G24" s="14"/>
      <c r="H24" s="14"/>
      <c r="I24" s="14"/>
      <c r="J24" s="14"/>
      <c r="K24" s="14"/>
    </row>
    <row r="25" s="3" customFormat="1" ht="27" customHeight="1" spans="1:11">
      <c r="A25" s="14" t="s">
        <v>43</v>
      </c>
      <c r="B25" s="14"/>
      <c r="C25" s="14"/>
      <c r="D25" s="14"/>
      <c r="E25" s="14"/>
      <c r="F25" s="14"/>
      <c r="G25" s="14"/>
      <c r="H25" s="14"/>
      <c r="I25" s="14"/>
      <c r="J25" s="14"/>
      <c r="K25" s="14"/>
    </row>
    <row r="26" s="3" customFormat="1" ht="27" customHeight="1" spans="1:11">
      <c r="A26" s="14" t="s">
        <v>44</v>
      </c>
      <c r="B26" s="14"/>
      <c r="C26" s="14"/>
      <c r="D26" s="14"/>
      <c r="E26" s="14"/>
      <c r="F26" s="14"/>
      <c r="G26" s="14"/>
      <c r="H26" s="14"/>
      <c r="I26" s="14"/>
      <c r="J26" s="14"/>
      <c r="K26" s="14"/>
    </row>
    <row r="27" s="3" customFormat="1" ht="27" customHeight="1" spans="1:11">
      <c r="A27" s="14" t="s">
        <v>45</v>
      </c>
      <c r="B27" s="14"/>
      <c r="C27" s="14"/>
      <c r="D27" s="14"/>
      <c r="E27" s="14"/>
      <c r="F27" s="14"/>
      <c r="G27" s="14"/>
      <c r="H27" s="14"/>
      <c r="I27" s="14"/>
      <c r="J27" s="14"/>
      <c r="K27" s="14"/>
    </row>
    <row r="28" s="3" customFormat="1" ht="27" customHeight="1" spans="1:11">
      <c r="A28" s="14" t="s">
        <v>46</v>
      </c>
      <c r="B28" s="14"/>
      <c r="C28" s="14"/>
      <c r="D28" s="14"/>
      <c r="E28" s="14"/>
      <c r="F28" s="14"/>
      <c r="G28" s="14"/>
      <c r="H28" s="14"/>
      <c r="I28" s="14"/>
      <c r="J28" s="14"/>
      <c r="K28" s="14"/>
    </row>
    <row r="29" s="3" customFormat="1" ht="54.95" customHeight="1" spans="1:11">
      <c r="A29" s="14" t="s">
        <v>47</v>
      </c>
      <c r="B29" s="14"/>
      <c r="C29" s="14"/>
      <c r="D29" s="14"/>
      <c r="E29" s="14"/>
      <c r="F29" s="14"/>
      <c r="G29" s="14"/>
      <c r="H29" s="14"/>
      <c r="I29" s="14"/>
      <c r="J29" s="14"/>
      <c r="K29" s="14"/>
    </row>
    <row r="30" s="3" customFormat="1" ht="27" customHeight="1" spans="1:11">
      <c r="A30" s="14" t="s">
        <v>48</v>
      </c>
      <c r="B30" s="14"/>
      <c r="C30" s="14"/>
      <c r="D30" s="14"/>
      <c r="E30" s="14"/>
      <c r="F30" s="14"/>
      <c r="G30" s="14"/>
      <c r="H30" s="14"/>
      <c r="I30" s="14"/>
      <c r="J30" s="14"/>
      <c r="K30" s="14"/>
    </row>
    <row r="31" s="3" customFormat="1" ht="27" customHeight="1" spans="1:11">
      <c r="A31" s="14" t="s">
        <v>49</v>
      </c>
      <c r="B31" s="14"/>
      <c r="C31" s="14"/>
      <c r="D31" s="14"/>
      <c r="E31" s="14"/>
      <c r="F31" s="14"/>
      <c r="G31" s="14"/>
      <c r="H31" s="14"/>
      <c r="I31" s="14"/>
      <c r="J31" s="14"/>
      <c r="K31" s="14"/>
    </row>
    <row r="32" s="3" customFormat="1" ht="27" customHeight="1" spans="1:11">
      <c r="A32" s="14" t="s">
        <v>50</v>
      </c>
      <c r="B32" s="14"/>
      <c r="C32" s="14"/>
      <c r="D32" s="14"/>
      <c r="E32" s="14"/>
      <c r="F32" s="14"/>
      <c r="G32" s="14"/>
      <c r="H32" s="14"/>
      <c r="I32" s="14"/>
      <c r="J32" s="14"/>
      <c r="K32" s="14"/>
    </row>
    <row r="33" s="3" customFormat="1" ht="27" customHeight="1" spans="1:11">
      <c r="A33" s="14" t="s">
        <v>51</v>
      </c>
      <c r="B33" s="14"/>
      <c r="C33" s="14"/>
      <c r="D33" s="14"/>
      <c r="E33" s="14"/>
      <c r="F33" s="14"/>
      <c r="G33" s="14"/>
      <c r="H33" s="14"/>
      <c r="I33" s="14"/>
      <c r="J33" s="14"/>
      <c r="K33" s="14"/>
    </row>
  </sheetData>
  <mergeCells count="21">
    <mergeCell ref="A1:K1"/>
    <mergeCell ref="A2:K2"/>
    <mergeCell ref="A3:K3"/>
    <mergeCell ref="A4:K4"/>
    <mergeCell ref="A5:K5"/>
    <mergeCell ref="A6:K6"/>
    <mergeCell ref="A7:K7"/>
    <mergeCell ref="A20:E20"/>
    <mergeCell ref="A21:K21"/>
    <mergeCell ref="A22:K22"/>
    <mergeCell ref="A23:K23"/>
    <mergeCell ref="A24:K24"/>
    <mergeCell ref="A25:K25"/>
    <mergeCell ref="A26:K26"/>
    <mergeCell ref="A27:K27"/>
    <mergeCell ref="A28:K28"/>
    <mergeCell ref="A29:K29"/>
    <mergeCell ref="A30:K30"/>
    <mergeCell ref="A31:K31"/>
    <mergeCell ref="A32:K32"/>
    <mergeCell ref="A33:K33"/>
  </mergeCells>
  <pageMargins left="0.629861111111111" right="0.629861111111111" top="0.747916666666667" bottom="0.550694444444444" header="0.5" footer="0.314583333333333"/>
  <pageSetup paperSize="9"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某某某</cp:lastModifiedBy>
  <dcterms:created xsi:type="dcterms:W3CDTF">2008-09-11T17:22:00Z</dcterms:created>
  <dcterms:modified xsi:type="dcterms:W3CDTF">2026-05-18T00:38:30Z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FC6B5CE650CC49D4977F5BD0F5454E5B_13</vt:lpwstr>
  </property>
  <property fmtid="{D5CDD505-2E9C-101B-9397-08002B2CF9AE}" pid="3" name="KSOProductBuildVer">
    <vt:lpwstr>2052-12.1.0.26375</vt:lpwstr>
  </property>
  <property fmtid="{D5CDD505-2E9C-101B-9397-08002B2CF9AE}" pid="4" name="CalculationRule">
    <vt:i4>0</vt:i4>
  </property>
</Properties>
</file>