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Sheet1!$A$1:$J$199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<sst xmlns="http://schemas.openxmlformats.org/spreadsheetml/2006/main" count="683" uniqueCount="269">
  <si>
    <t>万宁市中医院印刷品需求及报价清单</t>
  </si>
  <si>
    <t>报价单位：</t>
  </si>
  <si>
    <t>序号</t>
  </si>
  <si>
    <t>物资名称</t>
  </si>
  <si>
    <t>规格型号</t>
  </si>
  <si>
    <t>单位</t>
  </si>
  <si>
    <t>数量</t>
  </si>
  <si>
    <t>控制单价</t>
  </si>
  <si>
    <t>控制总价</t>
  </si>
  <si>
    <t>单价报价</t>
  </si>
  <si>
    <t>总价报价</t>
  </si>
  <si>
    <t>备注</t>
  </si>
  <si>
    <t>（下浮X%）</t>
  </si>
  <si>
    <t>(下浮X%)</t>
  </si>
  <si>
    <t>环境、物表清洁、消毒、监测记录表</t>
  </si>
  <si>
    <t>297*210/15张/本</t>
  </si>
  <si>
    <t>本</t>
  </si>
  <si>
    <t>彩色封面</t>
  </si>
  <si>
    <t>万宁市中医院-送检登记本</t>
  </si>
  <si>
    <t>390*270/50张/本</t>
  </si>
  <si>
    <t>牛皮封面</t>
  </si>
  <si>
    <t>万宁市中医院-各科室麻、精药品使用登记本</t>
  </si>
  <si>
    <t>295*420/50张/本</t>
  </si>
  <si>
    <t>万宁市中医院病人登记本</t>
  </si>
  <si>
    <t>万宁市中医院-输血前检查、交叉配血、血液岀库记录本</t>
  </si>
  <si>
    <t>万宁市中医院-麻醉药品、精神药品日消耗统计及月汇总记录本</t>
  </si>
  <si>
    <t>万宁市中医院-物品交接记录表</t>
  </si>
  <si>
    <t>195*271/50张/本</t>
  </si>
  <si>
    <t>万宁市中医院-麻醉药品、精神药品空安瓿销毁记录本</t>
  </si>
  <si>
    <t>297*210/50张/本</t>
  </si>
  <si>
    <t>万宁市中医院--交接班记录簿（粉色）</t>
  </si>
  <si>
    <t>检验部门传染病检验反馈登记单</t>
  </si>
  <si>
    <t>145*210/50张/本</t>
  </si>
  <si>
    <t>2联无碳纸</t>
  </si>
  <si>
    <t>万宁市中医院-门诊病人交接班本</t>
  </si>
  <si>
    <t>万宁市中医院-危急值登记本</t>
  </si>
  <si>
    <t>万宁市中医院-消毒供应室工作量登记本</t>
  </si>
  <si>
    <t>万宁市中医院-洗涤消毒医用织物质控持续改进反馈登记本</t>
  </si>
  <si>
    <t>万宁市中医院-微生物室标本分类登记本</t>
  </si>
  <si>
    <t>297*210/17张/本</t>
  </si>
  <si>
    <t>万宁市中医院-科室医疗废物及输液瓶集中处置签收记录簿</t>
  </si>
  <si>
    <t>297*210/42张/本</t>
  </si>
  <si>
    <t>万宁市中医院-岀院记录</t>
  </si>
  <si>
    <t>万宁市中医院-不良事件登记本</t>
  </si>
  <si>
    <t>万宁市中医院-医疗废物暂存站医疗废物及输液瓶交接登记本</t>
  </si>
  <si>
    <t>万宁市中医院-预检分诊登记本</t>
  </si>
  <si>
    <t>万宁市中医院-织物清洗消毒监测登记本（院感科 洗衣房）</t>
  </si>
  <si>
    <t>万宁市中医院-终止妊娠手术许可证明</t>
  </si>
  <si>
    <t>万宁市中医院检验报告单</t>
  </si>
  <si>
    <t>105*190/50张/本</t>
  </si>
  <si>
    <t>万宁市中医院-中期终止妊娠药品使用登记本</t>
  </si>
  <si>
    <t>万宁市中医院-岀院病人随访登记本</t>
  </si>
  <si>
    <t>万宁市中医院-工作量登记本</t>
  </si>
  <si>
    <t>195*271/20张/本</t>
  </si>
  <si>
    <t>万宁市中医院-医用空气消毒机使用情况登记簿</t>
  </si>
  <si>
    <t>297*210/30张/本</t>
  </si>
  <si>
    <t>万宁市中医院-各科室麻、精药品交接班本</t>
  </si>
  <si>
    <t>万宁市中医院-紫外线灯使用情况登记簿</t>
  </si>
  <si>
    <t>万宁市中医院-麻醉登记本</t>
  </si>
  <si>
    <t>万宁市中医院-麻醉药品、第一类精神药品处方登记册</t>
  </si>
  <si>
    <t>万宁市中医院-手术交班登记本</t>
  </si>
  <si>
    <t>万宁市中医院-血气分析登记本</t>
  </si>
  <si>
    <t>万宁市中医院-血常规检查登记本</t>
  </si>
  <si>
    <t>手术院感风险评估表</t>
  </si>
  <si>
    <t>手术室术前访视、术后随访记录表</t>
  </si>
  <si>
    <t>万宁市中医院-麻醉药品、精神药品注射剂空安瓿收回记录表</t>
  </si>
  <si>
    <t>万宁市中医院-交班本</t>
  </si>
  <si>
    <t>万宁市中医院-麻醉药品基数交接班记录表</t>
  </si>
  <si>
    <t>万宁市中医院-安班簿</t>
  </si>
  <si>
    <t>万宁市中医院检验标准报告单-签收登记本</t>
  </si>
  <si>
    <t>万宁市中医院-洗衣间消毒记录表</t>
  </si>
  <si>
    <t>万宁市中医院-消毒与监测记录本</t>
  </si>
  <si>
    <t>万宁市中医院-体温表</t>
  </si>
  <si>
    <t>双色</t>
  </si>
  <si>
    <t>万宁市中医院-护理记录单</t>
  </si>
  <si>
    <t>万宁市中医院-病危通知书</t>
  </si>
  <si>
    <t>海南省万宁市中医院-心电图报告</t>
  </si>
  <si>
    <t>万宁市中医院-入院通知单</t>
  </si>
  <si>
    <t>万宁市中医院---医保患者住院自费项目告知书</t>
  </si>
  <si>
    <t>万宁市中医院---放射科气灌肠申请单</t>
  </si>
  <si>
    <t>海南省万宁市中医院---放射学科检查申请单</t>
  </si>
  <si>
    <t>万宁市中医院---麻醉记录</t>
  </si>
  <si>
    <t>患方住院授权委托书/承诺书</t>
  </si>
  <si>
    <t>万宁市中医院---患者保护性约束知情同意书</t>
  </si>
  <si>
    <t>会诊单</t>
  </si>
  <si>
    <t>万宁市妊娠十四周以上B超检查实名登记表（2联无碳纸）</t>
  </si>
  <si>
    <t>医院感染病例登记表</t>
  </si>
  <si>
    <t>万宁市中医院---患者满意度调查表</t>
  </si>
  <si>
    <t>万宁市中医院---彩色多普勒超声检查申请单</t>
  </si>
  <si>
    <t>万宁市中医院---住院病人自动岀院记录</t>
  </si>
  <si>
    <t>万宁市中医院---住院病人外岀请假申请书</t>
  </si>
  <si>
    <t>万宁市中医院化验检查张贴单</t>
  </si>
  <si>
    <t>297*210/50张/本　</t>
  </si>
  <si>
    <t>急、门诊与住院病房、麻醉科交接记录单（2联无碳纸）</t>
  </si>
  <si>
    <t>万宁市中医院---病历质量考评表</t>
  </si>
  <si>
    <t>万宁市中医院住院患者防跌倒告知书</t>
  </si>
  <si>
    <t>海南省医疗保险特殊疾病门诊处方</t>
  </si>
  <si>
    <t>万宁市中医院---预交医疗押金通知单</t>
  </si>
  <si>
    <t>130*190 /50张/本</t>
  </si>
  <si>
    <t>病室住院病人动态日志</t>
  </si>
  <si>
    <t>215*190 /50张/本</t>
  </si>
  <si>
    <t>万宁市中医院---心电图检查申请单</t>
  </si>
  <si>
    <t>物品交接登记表</t>
  </si>
  <si>
    <t>万宁市中医院会诊补助登记单</t>
  </si>
  <si>
    <t>万宁市中医院---护送费领取报告单</t>
  </si>
  <si>
    <t>130*190/50张/本</t>
  </si>
  <si>
    <t>万宁市中医院急诊科---与患者/家属谈话记录单</t>
  </si>
  <si>
    <t>215*185/50张/本</t>
  </si>
  <si>
    <t>急诊情况信息日报表</t>
  </si>
  <si>
    <t>万宁市中医院转科病人交接记录单</t>
  </si>
  <si>
    <t>海南省万宁市中医院－手术标本送检交接单</t>
  </si>
  <si>
    <t>麻醉药品、第一类精神药品使用知情同意书</t>
  </si>
  <si>
    <t>海南省万宁市中医院---注射药物执行单</t>
  </si>
  <si>
    <t>门诊登记表</t>
  </si>
  <si>
    <t>35*50/50张/本</t>
  </si>
  <si>
    <t>门诊日志</t>
  </si>
  <si>
    <t>297*210/100张/本</t>
  </si>
  <si>
    <t>万宁市医疗机构医疗废物处置登记本</t>
  </si>
  <si>
    <t>万宁市中医院---植入类、介入类医疗器械使用登记本</t>
  </si>
  <si>
    <t>万宁市中医院---门诊病人随访登记本（双面）</t>
  </si>
  <si>
    <t>血液透析区健康教育宣教记录表</t>
  </si>
  <si>
    <t>万宁市中医院---医用高值耗材使用知情同意书</t>
  </si>
  <si>
    <t>万宁市中医院---病理活体组织检查申请单</t>
  </si>
  <si>
    <t>万宁市中医院---血液净化治疗知情同意书</t>
  </si>
  <si>
    <t>万宁市中医院---血液净化中心首次护理记录单</t>
  </si>
  <si>
    <t>万宁市中医院血液净化心中计划表</t>
  </si>
  <si>
    <t>万宁市中医院---深静脉穿刺置管术知情同意书</t>
  </si>
  <si>
    <t>万宁市中医院血液净化心中血透导管观察表</t>
  </si>
  <si>
    <t>万宁市中医院血液净化中心治疗记录单</t>
  </si>
  <si>
    <t>海南省医疗急诊处方笺（急）--绿纸</t>
  </si>
  <si>
    <t>海南省医疗急诊处方笺（急）--黄纸</t>
  </si>
  <si>
    <t>万宁市中医院---门诊预检分诊登记本（双面）</t>
  </si>
  <si>
    <t>万宁市中医院---物资岀库登记本</t>
  </si>
  <si>
    <t>万宁市中医院---物资入库登记本</t>
  </si>
  <si>
    <t>海南省医疗儿科处方笺（儿）(白纸)</t>
  </si>
  <si>
    <t>海南省医疗麻醉处方笺（麻）  (红色纸)</t>
  </si>
  <si>
    <t>万宁市中医院普通处方笺(儿)  (绿色)</t>
  </si>
  <si>
    <t>万宁市中医院---消毒供应室  号下送车清洁消毒保养登记表</t>
  </si>
  <si>
    <t>海南省医疗普通处方笺（普）</t>
  </si>
  <si>
    <t>海南省医疗精神处方笺（精二）</t>
  </si>
  <si>
    <t>万宁市中医院---“先诊疗，后付费”住院治疗费用结算协议书</t>
  </si>
  <si>
    <t>信笺</t>
  </si>
  <si>
    <t>海南省发热门诊登记簿（双面）</t>
  </si>
  <si>
    <t>295*420/50张/本　</t>
  </si>
  <si>
    <t>万宁市中医院化验报告单</t>
  </si>
  <si>
    <t>万宁市中医院---疾病证明书</t>
  </si>
  <si>
    <t>手术科室输务前评估输血后疗效评价表（双面）</t>
  </si>
  <si>
    <t>万宁市中医院细胞学检查申请单</t>
  </si>
  <si>
    <t>万宁市中医院---科室记录本</t>
  </si>
  <si>
    <t>万宁市中医院---交接班记录（绿）</t>
  </si>
  <si>
    <t>万宁市中医院血液净化中心血透内瘘观察表</t>
  </si>
  <si>
    <t>万宁市中医院---影像部门 传染病检反馈登记本</t>
  </si>
  <si>
    <t>海南省预检分诊登记表</t>
  </si>
  <si>
    <t>万宁市中医院---生化检查登记表</t>
  </si>
  <si>
    <t>万宁市中医院---病房病人报告本</t>
  </si>
  <si>
    <t>万宁市中医院---药物流产谈话</t>
  </si>
  <si>
    <t>195*210/50张/本</t>
  </si>
  <si>
    <t>万宁市中医院-肝功能检查登记本</t>
  </si>
  <si>
    <t>计划生育手术登记表</t>
  </si>
  <si>
    <t>万宁市中医院---人流及放环术术前谈话书</t>
  </si>
  <si>
    <t>万宁市中医院健康体格检查表</t>
  </si>
  <si>
    <t>海南省医疗服务价格（2020版）</t>
  </si>
  <si>
    <t>297*210/350张/本</t>
  </si>
  <si>
    <t>万宁市中医院---医院感染管理手册</t>
  </si>
  <si>
    <t>A4纸80克</t>
  </si>
  <si>
    <t>万宁市中医院---业务学习记录本</t>
  </si>
  <si>
    <t>万宁市中医院---医疗质控本</t>
  </si>
  <si>
    <t>万宁市中医院---传染病与突发公共卫生事件报告</t>
  </si>
  <si>
    <t>万宁市中医院---临床护理技术操作常见并症预防及处理规范</t>
  </si>
  <si>
    <t/>
  </si>
  <si>
    <t>海南省静脉治疗标准化操作手册</t>
  </si>
  <si>
    <t>医疗机构预检分诊登记本</t>
  </si>
  <si>
    <t>万宁市中医院---固定资产登记本</t>
  </si>
  <si>
    <t>万宁市中医院---污水处理站设备运行记录</t>
  </si>
  <si>
    <t>万宁市中医院---吸氧记录卡</t>
  </si>
  <si>
    <t>A5纸80克</t>
  </si>
  <si>
    <t>万宁市中医院---室内温度、温度登记表</t>
  </si>
  <si>
    <t>145*210打孔</t>
  </si>
  <si>
    <t>万宁市中医院呼吸机使用.保养.维修记录本</t>
  </si>
  <si>
    <t>万宁市中医院除颤仪使用.保养.维修记录本</t>
  </si>
  <si>
    <t>万宁市中医院---心电图机使用、保养、维修记录本</t>
  </si>
  <si>
    <t>急诊病历</t>
  </si>
  <si>
    <t>195*271/7张/本</t>
  </si>
  <si>
    <t>门诊病历</t>
  </si>
  <si>
    <t>145*210/8张/本</t>
  </si>
  <si>
    <t>发热病人居家隔离留观察承诺书</t>
  </si>
  <si>
    <t>发热门诊患者就诊告知书</t>
  </si>
  <si>
    <t>病理科标识</t>
  </si>
  <si>
    <t>25*20</t>
  </si>
  <si>
    <t>彩色无干胶</t>
  </si>
  <si>
    <t>信封（大）</t>
  </si>
  <si>
    <t>个</t>
  </si>
  <si>
    <t>信封（中）</t>
  </si>
  <si>
    <t>住院缴费收据</t>
  </si>
  <si>
    <t>120*140/1000份/箱　</t>
  </si>
  <si>
    <t>箱</t>
  </si>
  <si>
    <t>急诊科预检分诊登记本</t>
  </si>
  <si>
    <t>西药袋</t>
  </si>
  <si>
    <t>70*95</t>
  </si>
  <si>
    <t>传染病与突发公共事件等相关制度方案及流程汇编</t>
  </si>
  <si>
    <t>患者三联无碳纸</t>
  </si>
  <si>
    <t>297*210/90张/本</t>
  </si>
  <si>
    <t>门诊患者流行病学调查登记表.</t>
  </si>
  <si>
    <t>万宁市中医院医疗设备使用.保养.维修记录本（新）</t>
  </si>
  <si>
    <t>A5纸80克(打孔)</t>
  </si>
  <si>
    <t>入院诊断（小卡）粉色</t>
  </si>
  <si>
    <t>600张/扎</t>
  </si>
  <si>
    <t>张</t>
  </si>
  <si>
    <t>感染性废物标识（高度传染性）</t>
  </si>
  <si>
    <t>50*80</t>
  </si>
  <si>
    <t>医疗废物标签（新冠）</t>
  </si>
  <si>
    <t>入院诊断（小卡）白色</t>
  </si>
  <si>
    <t>含氯消毒剂消毒及浓度监测记录本</t>
  </si>
  <si>
    <t>290*210/17张/本</t>
  </si>
  <si>
    <t>档案袋.</t>
  </si>
  <si>
    <t>581*422</t>
  </si>
  <si>
    <t>手术室外麻醉知情同意书</t>
  </si>
  <si>
    <t>血液透析科治疗记录单（双面）</t>
  </si>
  <si>
    <t>院前急救病历</t>
  </si>
  <si>
    <t>297*210/6张</t>
  </si>
  <si>
    <t>120转运病人交接记录单</t>
  </si>
  <si>
    <t>体检档案袋</t>
  </si>
  <si>
    <t>340*260/120克纸</t>
  </si>
  <si>
    <t>住院病案封面</t>
  </si>
  <si>
    <t>A4皮纹纸128克</t>
  </si>
  <si>
    <t>份</t>
  </si>
  <si>
    <t>急诊科120交接班本</t>
  </si>
  <si>
    <t>297*210/100张/本　</t>
  </si>
  <si>
    <t>急诊科分诊/抢救护士交接本</t>
  </si>
  <si>
    <t>中药代煎协议书（二联无碳纸）</t>
  </si>
  <si>
    <t>特殊使用级抗菌药物会诊申请表（双面）</t>
  </si>
  <si>
    <t>使用自费药品告知同意书</t>
  </si>
  <si>
    <t>患者二联无碳纸</t>
  </si>
  <si>
    <t>万宁市中医院消毒供应室去污间每日温度、温度登记本</t>
  </si>
  <si>
    <t>297*210/14张/本</t>
  </si>
  <si>
    <t>万宁市中医院消毒供应室发送车清洗清毒保养登记本</t>
  </si>
  <si>
    <t>万宁市中医院消毒供应室包装间每日温度、温度登记本</t>
  </si>
  <si>
    <t>万宁市中医院病历资料复印申请书（二联无碳纸）</t>
  </si>
  <si>
    <t>煎煮中药方法</t>
  </si>
  <si>
    <t>药剂科煎煮记录本</t>
  </si>
  <si>
    <t>万州人才卡“免费证明”登记本（2联无碳纸）</t>
  </si>
  <si>
    <t>210*110/50张/本</t>
  </si>
  <si>
    <t>老年人优待证“免费证明”登记本（2联无碳纸）</t>
  </si>
  <si>
    <t>残疾人证“免费证明”登记本（2联无碳纸）</t>
  </si>
  <si>
    <t>消毒贴标（供应室）</t>
  </si>
  <si>
    <t>45*33mm</t>
  </si>
  <si>
    <t>医疗废物标签</t>
  </si>
  <si>
    <t>65*40mm</t>
  </si>
  <si>
    <t>员工手册（A4）</t>
  </si>
  <si>
    <t>297*210/39张/本</t>
  </si>
  <si>
    <t>医疗管理制度汇编</t>
  </si>
  <si>
    <t>297*210/593张/本</t>
  </si>
  <si>
    <t>行政后勤制度汇编</t>
  </si>
  <si>
    <t>297*210/304张/本</t>
  </si>
  <si>
    <t>员工手册（64开）</t>
  </si>
  <si>
    <t>140*105/35张/本</t>
  </si>
  <si>
    <t>紫外线灯消毒及监测记录本</t>
  </si>
  <si>
    <t>297*210/22张/本　</t>
  </si>
  <si>
    <t>内部控制管理手册</t>
  </si>
  <si>
    <t>297*210/30张/本　</t>
  </si>
  <si>
    <t>内部控制管理手册（制度篇）</t>
  </si>
  <si>
    <t>297*210/125张/本　</t>
  </si>
  <si>
    <t>内部控制管理手册（流程篇）</t>
  </si>
  <si>
    <t>297*210/209张/本　</t>
  </si>
  <si>
    <t>合计</t>
  </si>
  <si>
    <t>注意事项：</t>
  </si>
  <si>
    <t xml:space="preserve">          1.供应商须采用控制价下浮方式报价，报价不得高于控制价，否则按无效报价处理。（需同时填写单价报价、总价报价的下浮率及合计金额）</t>
  </si>
  <si>
    <t xml:space="preserve">          2.以上货物要求提供送货上门服务，不同规格的货物价格是否一致？如不一致，请分开报价。</t>
  </si>
  <si>
    <t xml:space="preserve">          3.参与人所报单价不得隐藏物流、工时、送货等额外收费项，否则按无效报价处理。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</si>
</sst>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1">
    <font>
      <sz val="11"/>
      <color theme="1"/>
      <name val="Tahoma"/>
      <charset val="134"/>
    </font>
    <font>
      <sz val="8"/>
      <color theme="1"/>
      <name val="Tahoma"/>
      <charset val="134"/>
    </font>
    <font>
      <sz val="9"/>
      <color theme="1"/>
      <name val="Tahoma"/>
      <charset val="134"/>
    </font>
    <font>
      <sz val="10"/>
      <color theme="1"/>
      <name val="Tahoma"/>
      <charset val="134"/>
    </font>
    <font>
      <b/>
      <sz val="20"/>
      <name val="宋体"/>
      <charset val="134"/>
    </font>
    <font>
      <b/>
      <sz val="20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8"/>
      <color theme="1"/>
      <name val="宋体"/>
      <charset val="134"/>
    </font>
    <font>
      <sz val="11"/>
      <color indexed="8"/>
      <name val="等线"/>
      <charset val="134"/>
    </font>
    <font>
      <sz val="12"/>
      <name val="宋体"/>
      <charset val="134"/>
    </font>
    <font>
      <sz val="12"/>
      <color indexed="8"/>
      <name val="等线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9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9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3" fontId="6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3" fontId="8" fillId="0" borderId="3" xfId="0" applyNumberFormat="1" applyFont="1" applyFill="1" applyBorder="1" applyAlignment="1">
      <alignment horizontal="center" vertical="center"/>
    </xf>
    <xf numFmtId="43" fontId="9" fillId="0" borderId="3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3" fontId="8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horizontal="center" vertical="center"/>
    </xf>
    <xf numFmtId="43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9"/>
  <sheetViews>
    <sheetView tabSelected="1" zoomScale="115" zoomScaleNormal="115" topLeftCell="A186" workbookViewId="0">
      <selection activeCell="F193" sqref="F193"/>
    </sheetView>
  </sheetViews>
  <sheetFormatPr defaultColWidth="9" defaultRowHeight="12.75"/>
  <cols>
    <col min="1" max="1" width="5" style="1" customWidth="1"/>
    <col min="2" max="2" width="41.6666666666667" style="2" customWidth="1"/>
    <col min="3" max="3" width="19.125" style="3" customWidth="1"/>
    <col min="4" max="4" width="4.375" style="1" customWidth="1"/>
    <col min="5" max="5" width="7.05833333333333" style="1" customWidth="1"/>
    <col min="6" max="6" width="11.0833333333333" style="4" customWidth="1"/>
    <col min="7" max="7" width="12.7583333333333" style="4" customWidth="1"/>
    <col min="8" max="8" width="9.24166666666667" style="1" customWidth="1"/>
    <col min="9" max="9" width="12.025" style="1" customWidth="1"/>
    <col min="10" max="10" width="12.9333333333333" style="1" customWidth="1"/>
    <col min="11" max="13" width="8.375" style="1" customWidth="1"/>
    <col min="14" max="14" width="3.75" style="5" customWidth="1"/>
    <col min="15" max="15" width="43.875" style="5" customWidth="1"/>
    <col min="16" max="16" width="18" style="5" customWidth="1"/>
    <col min="17" max="17" width="9.125" style="5" customWidth="1"/>
    <col min="18" max="19" width="9" style="5"/>
    <col min="20" max="20" width="13" style="5" customWidth="1"/>
    <col min="21" max="26" width="9" style="5"/>
    <col min="27" max="16384" width="9" style="1"/>
  </cols>
  <sheetData>
    <row r="1" ht="42" customHeight="1" spans="1:21">
      <c r="A1" s="6" t="s">
        <v>0</v>
      </c>
      <c r="B1" s="7"/>
      <c r="C1" s="7"/>
      <c r="D1" s="7"/>
      <c r="E1" s="7"/>
      <c r="F1" s="8"/>
      <c r="G1" s="8"/>
      <c r="H1" s="7"/>
      <c r="I1" s="7"/>
      <c r="J1" s="7"/>
    </row>
    <row r="2" ht="28" customHeight="1" spans="1:21">
      <c r="A2" s="9" t="s">
        <v>1</v>
      </c>
      <c r="B2" s="9"/>
      <c r="C2" s="9"/>
      <c r="D2" s="9"/>
      <c r="E2" s="9"/>
      <c r="F2" s="10"/>
      <c r="G2" s="10"/>
      <c r="H2" s="9"/>
      <c r="I2" s="9"/>
      <c r="J2" s="9"/>
      <c r="N2" s="11"/>
      <c r="O2" s="11"/>
      <c r="P2" s="11"/>
      <c r="Q2" s="11"/>
      <c r="R2" s="11"/>
      <c r="S2" s="11"/>
      <c r="T2" s="11"/>
      <c r="U2" s="11"/>
    </row>
    <row r="3" ht="14.25" spans="1:2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5" t="s">
        <v>9</v>
      </c>
      <c r="I3" s="15" t="s">
        <v>10</v>
      </c>
      <c r="J3" s="12" t="s">
        <v>11</v>
      </c>
      <c r="N3" s="11"/>
      <c r="O3" s="11"/>
      <c r="P3" s="11"/>
      <c r="Q3" s="11"/>
      <c r="R3" s="11"/>
      <c r="S3" s="11"/>
      <c r="T3" s="11"/>
      <c r="U3" s="11"/>
    </row>
    <row r="4" ht="14.25" spans="1:21">
      <c r="A4" s="16"/>
      <c r="B4" s="16"/>
      <c r="C4" s="16"/>
      <c r="D4" s="16"/>
      <c r="E4" s="16"/>
      <c r="F4" s="17"/>
      <c r="G4" s="18"/>
      <c r="H4" s="15" t="s">
        <v>12</v>
      </c>
      <c r="I4" s="15" t="s">
        <v>13</v>
      </c>
      <c r="J4" s="16"/>
      <c r="K4" s="19"/>
      <c r="L4" s="19"/>
      <c r="M4" s="19"/>
      <c r="N4" s="11"/>
      <c r="O4" s="11"/>
      <c r="P4" s="11"/>
      <c r="Q4" s="11"/>
      <c r="R4" s="11"/>
      <c r="S4" s="11"/>
      <c r="T4" s="11"/>
      <c r="U4" s="11"/>
    </row>
    <row r="5" ht="14.25" spans="1:21">
      <c r="A5" s="20">
        <v>1</v>
      </c>
      <c r="B5" s="20" t="s">
        <v>14</v>
      </c>
      <c r="C5" s="20" t="s">
        <v>15</v>
      </c>
      <c r="D5" s="20" t="s">
        <v>16</v>
      </c>
      <c r="E5" s="20">
        <v>50</v>
      </c>
      <c r="F5" s="21">
        <v>15.93333</v>
      </c>
      <c r="G5" s="21">
        <f>SUM(E5*F5)</f>
        <v>796.6665</v>
      </c>
      <c r="H5" s="20"/>
      <c r="I5" s="20"/>
      <c r="J5" s="20" t="s">
        <v>17</v>
      </c>
      <c r="K5" s="19"/>
      <c r="L5" s="19"/>
      <c r="M5" s="19"/>
      <c r="N5" s="11"/>
      <c r="O5" s="11"/>
      <c r="P5" s="11"/>
      <c r="Q5" s="11"/>
      <c r="R5" s="11"/>
      <c r="S5" s="11"/>
      <c r="T5" s="11"/>
      <c r="U5" s="11"/>
    </row>
    <row r="6" ht="14.25" spans="1:21">
      <c r="A6" s="20">
        <v>2</v>
      </c>
      <c r="B6" s="20" t="s">
        <v>18</v>
      </c>
      <c r="C6" s="22" t="s">
        <v>19</v>
      </c>
      <c r="D6" s="20" t="s">
        <v>16</v>
      </c>
      <c r="E6" s="20">
        <v>5</v>
      </c>
      <c r="F6" s="21">
        <v>14.16667</v>
      </c>
      <c r="G6" s="21">
        <f t="shared" ref="G6:G37" si="0">SUM(E6*F6)</f>
        <v>70.83335</v>
      </c>
      <c r="H6" s="20"/>
      <c r="I6" s="20"/>
      <c r="J6" s="20" t="s">
        <v>20</v>
      </c>
      <c r="K6" s="19"/>
      <c r="L6" s="19"/>
      <c r="M6" s="19"/>
      <c r="N6" s="11"/>
      <c r="O6" s="11"/>
      <c r="Q6" s="11"/>
      <c r="R6" s="11"/>
      <c r="S6" s="11"/>
      <c r="T6" s="11"/>
    </row>
    <row r="7" ht="14.25" spans="1:21">
      <c r="A7" s="20">
        <v>3</v>
      </c>
      <c r="B7" s="20" t="s">
        <v>21</v>
      </c>
      <c r="C7" s="22" t="s">
        <v>22</v>
      </c>
      <c r="D7" s="20" t="s">
        <v>16</v>
      </c>
      <c r="E7" s="20">
        <v>5</v>
      </c>
      <c r="F7" s="21">
        <v>14.8</v>
      </c>
      <c r="G7" s="21">
        <f t="shared" si="0"/>
        <v>74</v>
      </c>
      <c r="H7" s="20"/>
      <c r="I7" s="20"/>
      <c r="J7" s="20" t="s">
        <v>20</v>
      </c>
      <c r="K7" s="19"/>
      <c r="L7" s="19"/>
      <c r="M7" s="19"/>
      <c r="N7" s="11"/>
      <c r="O7" s="11"/>
      <c r="Q7" s="11"/>
      <c r="R7" s="11"/>
      <c r="S7" s="11"/>
      <c r="T7" s="11"/>
    </row>
    <row r="8" ht="14.25" spans="1:21">
      <c r="A8" s="20">
        <v>4</v>
      </c>
      <c r="B8" s="20" t="s">
        <v>23</v>
      </c>
      <c r="C8" s="22" t="s">
        <v>19</v>
      </c>
      <c r="D8" s="20" t="s">
        <v>16</v>
      </c>
      <c r="E8" s="20">
        <v>5</v>
      </c>
      <c r="F8" s="21">
        <v>14.16667</v>
      </c>
      <c r="G8" s="21">
        <f t="shared" si="0"/>
        <v>70.83335</v>
      </c>
      <c r="H8" s="20"/>
      <c r="I8" s="20"/>
      <c r="J8" s="20" t="s">
        <v>20</v>
      </c>
      <c r="K8" s="19"/>
      <c r="L8" s="19"/>
      <c r="M8" s="19"/>
      <c r="N8" s="11"/>
      <c r="O8" s="11"/>
      <c r="P8" s="11"/>
      <c r="Q8" s="11"/>
      <c r="R8" s="11"/>
      <c r="S8" s="11"/>
      <c r="T8" s="11"/>
    </row>
    <row r="9" ht="28.5" spans="1:21">
      <c r="A9" s="20">
        <v>5</v>
      </c>
      <c r="B9" s="20" t="s">
        <v>24</v>
      </c>
      <c r="C9" s="22" t="s">
        <v>19</v>
      </c>
      <c r="D9" s="20" t="s">
        <v>16</v>
      </c>
      <c r="E9" s="20">
        <v>5</v>
      </c>
      <c r="F9" s="21">
        <v>14.16667</v>
      </c>
      <c r="G9" s="21">
        <f t="shared" si="0"/>
        <v>70.83335</v>
      </c>
      <c r="H9" s="20"/>
      <c r="I9" s="20"/>
      <c r="J9" s="20" t="s">
        <v>20</v>
      </c>
      <c r="K9" s="19"/>
      <c r="L9" s="19"/>
      <c r="M9" s="19"/>
      <c r="N9" s="11"/>
      <c r="O9" s="11"/>
      <c r="P9" s="11"/>
      <c r="Q9" s="11"/>
      <c r="R9" s="11"/>
      <c r="S9" s="11"/>
      <c r="T9" s="11"/>
    </row>
    <row r="10" ht="16" customHeight="1" spans="1:21">
      <c r="A10" s="20">
        <v>6</v>
      </c>
      <c r="B10" s="20" t="s">
        <v>25</v>
      </c>
      <c r="C10" s="22" t="s">
        <v>22</v>
      </c>
      <c r="D10" s="20" t="s">
        <v>16</v>
      </c>
      <c r="E10" s="20">
        <v>5</v>
      </c>
      <c r="F10" s="21">
        <v>14.86667</v>
      </c>
      <c r="G10" s="21">
        <f t="shared" si="0"/>
        <v>74.33335</v>
      </c>
      <c r="H10" s="20"/>
      <c r="I10" s="20"/>
      <c r="J10" s="20" t="s">
        <v>20</v>
      </c>
      <c r="K10" s="19"/>
      <c r="L10" s="19"/>
      <c r="M10" s="19"/>
      <c r="N10" s="11"/>
      <c r="O10" s="11"/>
      <c r="P10" s="11"/>
      <c r="Q10" s="11"/>
      <c r="R10" s="11"/>
      <c r="S10" s="11"/>
      <c r="T10" s="11"/>
    </row>
    <row r="11" ht="14.25" spans="1:21">
      <c r="A11" s="20">
        <v>7</v>
      </c>
      <c r="B11" s="20" t="s">
        <v>26</v>
      </c>
      <c r="C11" s="22" t="s">
        <v>27</v>
      </c>
      <c r="D11" s="20" t="s">
        <v>16</v>
      </c>
      <c r="E11" s="20">
        <v>5</v>
      </c>
      <c r="F11" s="21">
        <v>8</v>
      </c>
      <c r="G11" s="21">
        <f t="shared" si="0"/>
        <v>40</v>
      </c>
      <c r="H11" s="20"/>
      <c r="I11" s="20"/>
      <c r="J11" s="20"/>
      <c r="N11" s="11"/>
      <c r="O11" s="11"/>
      <c r="P11" s="11"/>
      <c r="Q11" s="11"/>
      <c r="R11" s="11"/>
      <c r="S11" s="11"/>
      <c r="T11" s="11"/>
    </row>
    <row r="12" ht="28.5" spans="1:21">
      <c r="A12" s="20">
        <v>8</v>
      </c>
      <c r="B12" s="20" t="s">
        <v>28</v>
      </c>
      <c r="C12" s="22" t="s">
        <v>29</v>
      </c>
      <c r="D12" s="20" t="s">
        <v>16</v>
      </c>
      <c r="E12" s="20">
        <v>5</v>
      </c>
      <c r="F12" s="21">
        <v>6.93333</v>
      </c>
      <c r="G12" s="21">
        <f t="shared" si="0"/>
        <v>34.66665</v>
      </c>
      <c r="H12" s="20"/>
      <c r="I12" s="20"/>
      <c r="J12" s="20"/>
      <c r="N12" s="11"/>
      <c r="O12" s="11"/>
      <c r="Q12" s="11"/>
      <c r="R12" s="11"/>
      <c r="S12" s="11"/>
      <c r="T12" s="11"/>
    </row>
    <row r="13" ht="14.25" spans="1:21">
      <c r="A13" s="20">
        <v>9</v>
      </c>
      <c r="B13" s="20" t="s">
        <v>30</v>
      </c>
      <c r="C13" s="22" t="s">
        <v>29</v>
      </c>
      <c r="D13" s="20" t="s">
        <v>16</v>
      </c>
      <c r="E13" s="20">
        <v>5</v>
      </c>
      <c r="F13" s="21">
        <v>16.56667</v>
      </c>
      <c r="G13" s="21">
        <f t="shared" si="0"/>
        <v>82.83335</v>
      </c>
      <c r="H13" s="20"/>
      <c r="I13" s="20"/>
      <c r="J13" s="20" t="s">
        <v>17</v>
      </c>
      <c r="K13" s="23"/>
      <c r="L13" s="23"/>
      <c r="M13" s="23"/>
      <c r="N13" s="11"/>
      <c r="O13" s="11"/>
      <c r="Q13" s="11"/>
      <c r="R13" s="11"/>
      <c r="S13" s="11"/>
      <c r="T13" s="11"/>
    </row>
    <row r="14" ht="14.25" spans="1:21">
      <c r="A14" s="20">
        <v>10</v>
      </c>
      <c r="B14" s="20" t="s">
        <v>31</v>
      </c>
      <c r="C14" s="20" t="s">
        <v>32</v>
      </c>
      <c r="D14" s="20" t="s">
        <v>16</v>
      </c>
      <c r="E14" s="20">
        <v>5</v>
      </c>
      <c r="F14" s="21">
        <v>4.56667</v>
      </c>
      <c r="G14" s="21">
        <f t="shared" si="0"/>
        <v>22.83335</v>
      </c>
      <c r="H14" s="20"/>
      <c r="I14" s="20"/>
      <c r="J14" s="20" t="s">
        <v>33</v>
      </c>
      <c r="N14" s="11"/>
      <c r="O14" s="11"/>
      <c r="Q14" s="11"/>
      <c r="R14" s="11"/>
      <c r="S14" s="11"/>
      <c r="T14" s="11"/>
    </row>
    <row r="15" ht="14.25" spans="1:21">
      <c r="A15" s="20">
        <v>11</v>
      </c>
      <c r="B15" s="20" t="s">
        <v>34</v>
      </c>
      <c r="C15" s="22" t="s">
        <v>29</v>
      </c>
      <c r="D15" s="20" t="s">
        <v>16</v>
      </c>
      <c r="E15" s="20">
        <v>5</v>
      </c>
      <c r="F15" s="21">
        <v>16.56667</v>
      </c>
      <c r="G15" s="21">
        <f t="shared" si="0"/>
        <v>82.83335</v>
      </c>
      <c r="H15" s="20"/>
      <c r="I15" s="20"/>
      <c r="J15" s="20" t="s">
        <v>17</v>
      </c>
      <c r="K15" s="19"/>
      <c r="L15" s="19"/>
      <c r="M15" s="19"/>
      <c r="N15" s="11"/>
      <c r="O15" s="11"/>
      <c r="Q15" s="11"/>
      <c r="R15" s="11"/>
      <c r="S15" s="11"/>
      <c r="T15" s="11"/>
    </row>
    <row r="16" ht="14.25" spans="1:21">
      <c r="A16" s="20">
        <v>12</v>
      </c>
      <c r="B16" s="20" t="s">
        <v>35</v>
      </c>
      <c r="C16" s="22" t="s">
        <v>29</v>
      </c>
      <c r="D16" s="20" t="s">
        <v>16</v>
      </c>
      <c r="E16" s="20">
        <v>5</v>
      </c>
      <c r="F16" s="21">
        <v>16.56667</v>
      </c>
      <c r="G16" s="21">
        <f t="shared" si="0"/>
        <v>82.83335</v>
      </c>
      <c r="H16" s="20"/>
      <c r="I16" s="20"/>
      <c r="J16" s="20" t="s">
        <v>17</v>
      </c>
      <c r="N16" s="11"/>
      <c r="O16" s="11"/>
      <c r="P16" s="11"/>
      <c r="Q16" s="11"/>
      <c r="R16" s="11"/>
      <c r="S16" s="11"/>
      <c r="T16" s="11"/>
    </row>
    <row r="17" ht="14.25" spans="1:21">
      <c r="A17" s="20">
        <v>13</v>
      </c>
      <c r="B17" s="20" t="s">
        <v>36</v>
      </c>
      <c r="C17" s="20" t="s">
        <v>27</v>
      </c>
      <c r="D17" s="20" t="s">
        <v>16</v>
      </c>
      <c r="E17" s="20">
        <v>5</v>
      </c>
      <c r="F17" s="21">
        <v>8</v>
      </c>
      <c r="G17" s="21">
        <f t="shared" si="0"/>
        <v>40</v>
      </c>
      <c r="H17" s="20"/>
      <c r="I17" s="20"/>
      <c r="J17" s="20" t="s">
        <v>20</v>
      </c>
      <c r="K17" s="19"/>
      <c r="L17" s="19"/>
      <c r="M17" s="19"/>
      <c r="N17" s="11"/>
      <c r="O17" s="11"/>
      <c r="P17" s="11"/>
      <c r="Q17" s="11"/>
      <c r="R17" s="11"/>
      <c r="S17" s="11"/>
      <c r="T17" s="11"/>
    </row>
    <row r="18" ht="28.5" spans="1:21">
      <c r="A18" s="20">
        <v>14</v>
      </c>
      <c r="B18" s="20" t="s">
        <v>37</v>
      </c>
      <c r="C18" s="22" t="s">
        <v>29</v>
      </c>
      <c r="D18" s="20" t="s">
        <v>16</v>
      </c>
      <c r="E18" s="20">
        <v>5</v>
      </c>
      <c r="F18" s="21">
        <v>8</v>
      </c>
      <c r="G18" s="21">
        <f t="shared" si="0"/>
        <v>40</v>
      </c>
      <c r="H18" s="20"/>
      <c r="I18" s="20"/>
      <c r="J18" s="20" t="s">
        <v>20</v>
      </c>
      <c r="N18" s="11"/>
      <c r="O18" s="11"/>
      <c r="P18" s="11"/>
      <c r="Q18" s="11"/>
      <c r="R18" s="11"/>
      <c r="S18" s="11"/>
      <c r="T18" s="11"/>
    </row>
    <row r="19" ht="14.25" spans="1:21">
      <c r="A19" s="20">
        <v>15</v>
      </c>
      <c r="B19" s="20" t="s">
        <v>38</v>
      </c>
      <c r="C19" s="22" t="s">
        <v>39</v>
      </c>
      <c r="D19" s="20" t="s">
        <v>16</v>
      </c>
      <c r="E19" s="20">
        <v>5</v>
      </c>
      <c r="F19" s="21">
        <v>15.73333</v>
      </c>
      <c r="G19" s="21">
        <f t="shared" si="0"/>
        <v>78.66665</v>
      </c>
      <c r="H19" s="20"/>
      <c r="I19" s="20"/>
      <c r="J19" s="20" t="s">
        <v>17</v>
      </c>
      <c r="K19" s="23"/>
      <c r="L19" s="23"/>
      <c r="M19" s="23"/>
      <c r="N19" s="11"/>
      <c r="O19" s="11"/>
      <c r="P19" s="11"/>
      <c r="Q19" s="11"/>
      <c r="R19" s="11"/>
      <c r="S19" s="11"/>
      <c r="T19" s="11"/>
      <c r="U19" s="11"/>
    </row>
    <row r="20" ht="28.5" spans="1:21">
      <c r="A20" s="20">
        <v>16</v>
      </c>
      <c r="B20" s="20" t="s">
        <v>40</v>
      </c>
      <c r="C20" s="22" t="s">
        <v>41</v>
      </c>
      <c r="D20" s="20" t="s">
        <v>16</v>
      </c>
      <c r="E20" s="20">
        <v>30</v>
      </c>
      <c r="F20" s="21">
        <v>16.56667</v>
      </c>
      <c r="G20" s="21">
        <f t="shared" si="0"/>
        <v>497.0001</v>
      </c>
      <c r="H20" s="20"/>
      <c r="I20" s="20"/>
      <c r="J20" s="20" t="s">
        <v>17</v>
      </c>
      <c r="K20" s="23"/>
      <c r="L20" s="23"/>
      <c r="M20" s="23"/>
      <c r="N20" s="11"/>
      <c r="O20" s="11"/>
      <c r="P20" s="11"/>
      <c r="Q20" s="11"/>
      <c r="R20" s="11"/>
      <c r="S20" s="11"/>
      <c r="T20" s="11"/>
    </row>
    <row r="21" ht="14.25" spans="1:21">
      <c r="A21" s="20">
        <v>17</v>
      </c>
      <c r="B21" s="20" t="s">
        <v>42</v>
      </c>
      <c r="C21" s="22" t="s">
        <v>29</v>
      </c>
      <c r="D21" s="20" t="s">
        <v>16</v>
      </c>
      <c r="E21" s="20">
        <v>5</v>
      </c>
      <c r="F21" s="21">
        <v>8</v>
      </c>
      <c r="G21" s="21">
        <f t="shared" si="0"/>
        <v>40</v>
      </c>
      <c r="H21" s="20"/>
      <c r="I21" s="20"/>
      <c r="J21" s="20" t="s">
        <v>20</v>
      </c>
      <c r="K21" s="19"/>
      <c r="L21" s="19"/>
      <c r="M21" s="19"/>
      <c r="N21" s="11"/>
      <c r="O21" s="11"/>
      <c r="P21" s="11"/>
      <c r="Q21" s="11"/>
      <c r="R21" s="11"/>
      <c r="S21" s="11"/>
      <c r="T21" s="11"/>
    </row>
    <row r="22" ht="14.25" spans="1:21">
      <c r="A22" s="20">
        <v>18</v>
      </c>
      <c r="B22" s="20" t="s">
        <v>43</v>
      </c>
      <c r="C22" s="22" t="s">
        <v>29</v>
      </c>
      <c r="D22" s="20" t="s">
        <v>16</v>
      </c>
      <c r="E22" s="20">
        <v>5</v>
      </c>
      <c r="F22" s="21">
        <v>16.56667</v>
      </c>
      <c r="G22" s="21">
        <f t="shared" si="0"/>
        <v>82.83335</v>
      </c>
      <c r="H22" s="20"/>
      <c r="I22" s="20"/>
      <c r="J22" s="20" t="s">
        <v>17</v>
      </c>
      <c r="K22" s="23"/>
      <c r="L22" s="23"/>
      <c r="M22" s="23"/>
      <c r="N22" s="11"/>
      <c r="O22" s="11"/>
      <c r="P22" s="11"/>
      <c r="Q22" s="11"/>
      <c r="R22" s="11"/>
      <c r="S22" s="11"/>
      <c r="T22" s="11"/>
      <c r="U22" s="11"/>
    </row>
    <row r="23" ht="28.5" spans="1:21">
      <c r="A23" s="20">
        <v>19</v>
      </c>
      <c r="B23" s="20" t="s">
        <v>44</v>
      </c>
      <c r="C23" s="22" t="s">
        <v>39</v>
      </c>
      <c r="D23" s="20" t="s">
        <v>16</v>
      </c>
      <c r="E23" s="20">
        <v>30</v>
      </c>
      <c r="F23" s="21">
        <v>16.06667</v>
      </c>
      <c r="G23" s="21">
        <f t="shared" si="0"/>
        <v>482.0001</v>
      </c>
      <c r="H23" s="20"/>
      <c r="I23" s="20"/>
      <c r="J23" s="20" t="s">
        <v>17</v>
      </c>
      <c r="K23" s="23"/>
      <c r="L23" s="23"/>
      <c r="M23" s="23"/>
      <c r="N23" s="11"/>
      <c r="O23" s="11"/>
      <c r="P23" s="11"/>
      <c r="Q23" s="11"/>
      <c r="R23" s="11"/>
      <c r="S23" s="11"/>
      <c r="T23" s="11"/>
    </row>
    <row r="24" ht="14.25" spans="1:21">
      <c r="A24" s="20">
        <v>20</v>
      </c>
      <c r="B24" s="20" t="s">
        <v>45</v>
      </c>
      <c r="C24" s="22" t="s">
        <v>29</v>
      </c>
      <c r="D24" s="20" t="s">
        <v>16</v>
      </c>
      <c r="E24" s="20">
        <v>5</v>
      </c>
      <c r="F24" s="21">
        <v>8</v>
      </c>
      <c r="G24" s="21">
        <f t="shared" si="0"/>
        <v>40</v>
      </c>
      <c r="H24" s="20"/>
      <c r="I24" s="20"/>
      <c r="J24" s="20" t="s">
        <v>20</v>
      </c>
      <c r="K24" s="23"/>
      <c r="L24" s="23"/>
      <c r="M24" s="23"/>
      <c r="N24" s="11"/>
      <c r="O24" s="11"/>
      <c r="P24" s="11"/>
      <c r="Q24" s="11"/>
      <c r="R24" s="11"/>
      <c r="S24" s="11"/>
      <c r="T24" s="11"/>
    </row>
    <row r="25" ht="28.5" spans="1:21">
      <c r="A25" s="20">
        <v>21</v>
      </c>
      <c r="B25" s="20" t="s">
        <v>46</v>
      </c>
      <c r="C25" s="22" t="s">
        <v>29</v>
      </c>
      <c r="D25" s="20" t="s">
        <v>16</v>
      </c>
      <c r="E25" s="20">
        <v>5</v>
      </c>
      <c r="F25" s="21">
        <v>8</v>
      </c>
      <c r="G25" s="21">
        <f t="shared" si="0"/>
        <v>40</v>
      </c>
      <c r="H25" s="20"/>
      <c r="I25" s="20"/>
      <c r="J25" s="20" t="s">
        <v>20</v>
      </c>
      <c r="K25" s="19"/>
      <c r="L25" s="19"/>
      <c r="M25" s="19"/>
      <c r="N25" s="11"/>
      <c r="O25" s="11"/>
      <c r="P25" s="11"/>
      <c r="Q25" s="11"/>
      <c r="R25" s="11"/>
      <c r="S25" s="11"/>
      <c r="T25" s="11"/>
    </row>
    <row r="26" ht="14.25" spans="1:21">
      <c r="A26" s="20">
        <v>22</v>
      </c>
      <c r="B26" s="20" t="s">
        <v>47</v>
      </c>
      <c r="C26" s="22" t="s">
        <v>29</v>
      </c>
      <c r="D26" s="20" t="s">
        <v>16</v>
      </c>
      <c r="E26" s="20">
        <v>5</v>
      </c>
      <c r="F26" s="21">
        <v>16.56667</v>
      </c>
      <c r="G26" s="21">
        <f t="shared" si="0"/>
        <v>82.83335</v>
      </c>
      <c r="H26" s="20"/>
      <c r="I26" s="20"/>
      <c r="J26" s="20" t="s">
        <v>17</v>
      </c>
      <c r="N26" s="11"/>
      <c r="O26" s="11"/>
      <c r="P26" s="11"/>
      <c r="Q26" s="11"/>
      <c r="R26" s="11"/>
      <c r="S26" s="11"/>
      <c r="T26" s="11"/>
    </row>
    <row r="27" ht="15" customHeight="1" spans="1:21">
      <c r="A27" s="20">
        <v>23</v>
      </c>
      <c r="B27" s="20" t="s">
        <v>48</v>
      </c>
      <c r="C27" s="20" t="s">
        <v>49</v>
      </c>
      <c r="D27" s="20" t="s">
        <v>16</v>
      </c>
      <c r="E27" s="20">
        <v>5</v>
      </c>
      <c r="F27" s="21">
        <v>4.93333</v>
      </c>
      <c r="G27" s="21">
        <f t="shared" si="0"/>
        <v>24.66665</v>
      </c>
      <c r="H27" s="20"/>
      <c r="I27" s="20"/>
      <c r="J27" s="20" t="s">
        <v>20</v>
      </c>
      <c r="N27" s="11"/>
      <c r="O27" s="11"/>
      <c r="Q27" s="11"/>
      <c r="R27" s="11"/>
      <c r="S27" s="11"/>
      <c r="T27" s="11"/>
    </row>
    <row r="28" ht="14.25" spans="1:21">
      <c r="A28" s="20">
        <v>24</v>
      </c>
      <c r="B28" s="20" t="s">
        <v>50</v>
      </c>
      <c r="C28" s="22" t="s">
        <v>29</v>
      </c>
      <c r="D28" s="20" t="s">
        <v>16</v>
      </c>
      <c r="E28" s="20">
        <v>5</v>
      </c>
      <c r="F28" s="21">
        <v>8</v>
      </c>
      <c r="G28" s="21">
        <f t="shared" si="0"/>
        <v>40</v>
      </c>
      <c r="H28" s="20"/>
      <c r="I28" s="20"/>
      <c r="J28" s="20" t="s">
        <v>20</v>
      </c>
      <c r="K28" s="23"/>
      <c r="L28" s="23"/>
      <c r="M28" s="23"/>
      <c r="N28" s="11"/>
      <c r="O28" s="11"/>
      <c r="Q28" s="11"/>
      <c r="R28" s="11"/>
      <c r="S28" s="11"/>
      <c r="T28" s="11"/>
    </row>
    <row r="29" ht="14.25" spans="1:21">
      <c r="A29" s="20">
        <v>25</v>
      </c>
      <c r="B29" s="20" t="s">
        <v>51</v>
      </c>
      <c r="C29" s="22" t="s">
        <v>29</v>
      </c>
      <c r="D29" s="20" t="s">
        <v>16</v>
      </c>
      <c r="E29" s="20">
        <v>5</v>
      </c>
      <c r="F29" s="21">
        <v>8</v>
      </c>
      <c r="G29" s="21">
        <f t="shared" si="0"/>
        <v>40</v>
      </c>
      <c r="H29" s="20"/>
      <c r="I29" s="20"/>
      <c r="J29" s="20" t="s">
        <v>20</v>
      </c>
      <c r="K29" s="23"/>
      <c r="L29" s="23"/>
      <c r="M29" s="23"/>
      <c r="N29" s="11"/>
      <c r="O29" s="11"/>
      <c r="Q29" s="11"/>
      <c r="R29" s="11"/>
      <c r="S29" s="11"/>
      <c r="T29" s="11"/>
    </row>
    <row r="30" ht="14.25" spans="1:21">
      <c r="A30" s="20">
        <v>26</v>
      </c>
      <c r="B30" s="20" t="s">
        <v>52</v>
      </c>
      <c r="C30" s="22" t="s">
        <v>53</v>
      </c>
      <c r="D30" s="20" t="s">
        <v>16</v>
      </c>
      <c r="E30" s="20">
        <v>5</v>
      </c>
      <c r="F30" s="21">
        <v>7.43333</v>
      </c>
      <c r="G30" s="21">
        <f t="shared" si="0"/>
        <v>37.16665</v>
      </c>
      <c r="H30" s="20"/>
      <c r="I30" s="20"/>
      <c r="J30" s="20" t="s">
        <v>20</v>
      </c>
      <c r="K30" s="23"/>
      <c r="L30" s="23"/>
      <c r="M30" s="23"/>
      <c r="N30" s="11"/>
      <c r="O30" s="11"/>
      <c r="Q30" s="11"/>
      <c r="R30" s="11"/>
      <c r="S30" s="11"/>
      <c r="T30" s="11"/>
    </row>
    <row r="31" ht="14.25" spans="1:21">
      <c r="A31" s="20">
        <v>27</v>
      </c>
      <c r="B31" s="20" t="s">
        <v>54</v>
      </c>
      <c r="C31" s="22" t="s">
        <v>55</v>
      </c>
      <c r="D31" s="20" t="s">
        <v>16</v>
      </c>
      <c r="E31" s="20">
        <v>5</v>
      </c>
      <c r="F31" s="21">
        <v>7.53333</v>
      </c>
      <c r="G31" s="21">
        <f t="shared" si="0"/>
        <v>37.66665</v>
      </c>
      <c r="H31" s="20"/>
      <c r="I31" s="20"/>
      <c r="J31" s="20" t="s">
        <v>20</v>
      </c>
      <c r="K31" s="23"/>
      <c r="L31" s="23"/>
      <c r="M31" s="23"/>
      <c r="N31" s="11"/>
      <c r="O31" s="11"/>
      <c r="P31" s="11"/>
      <c r="Q31" s="11"/>
      <c r="R31" s="11"/>
      <c r="S31" s="11"/>
      <c r="T31" s="11"/>
    </row>
    <row r="32" ht="14.25" spans="1:21">
      <c r="A32" s="20">
        <v>28</v>
      </c>
      <c r="B32" s="20" t="s">
        <v>56</v>
      </c>
      <c r="C32" s="22" t="s">
        <v>29</v>
      </c>
      <c r="D32" s="20" t="s">
        <v>16</v>
      </c>
      <c r="E32" s="20">
        <v>5</v>
      </c>
      <c r="F32" s="21">
        <v>16.56667</v>
      </c>
      <c r="G32" s="21">
        <f t="shared" si="0"/>
        <v>82.83335</v>
      </c>
      <c r="H32" s="20"/>
      <c r="I32" s="20"/>
      <c r="J32" s="20" t="s">
        <v>17</v>
      </c>
      <c r="K32" s="23"/>
      <c r="L32" s="23"/>
      <c r="M32" s="23"/>
      <c r="N32" s="11"/>
      <c r="O32" s="11"/>
      <c r="Q32" s="11"/>
      <c r="R32" s="11"/>
      <c r="S32" s="11"/>
      <c r="T32" s="11"/>
    </row>
    <row r="33" ht="14.25" spans="1:20">
      <c r="A33" s="20">
        <v>29</v>
      </c>
      <c r="B33" s="20" t="s">
        <v>57</v>
      </c>
      <c r="C33" s="22" t="s">
        <v>27</v>
      </c>
      <c r="D33" s="20" t="s">
        <v>16</v>
      </c>
      <c r="E33" s="20">
        <v>5</v>
      </c>
      <c r="F33" s="21">
        <v>7.53333</v>
      </c>
      <c r="G33" s="21">
        <f t="shared" si="0"/>
        <v>37.66665</v>
      </c>
      <c r="H33" s="20"/>
      <c r="I33" s="20"/>
      <c r="J33" s="20" t="s">
        <v>20</v>
      </c>
      <c r="K33" s="19"/>
      <c r="L33" s="19"/>
      <c r="M33" s="19"/>
      <c r="N33" s="11"/>
      <c r="O33" s="11"/>
      <c r="Q33" s="11"/>
      <c r="R33" s="11"/>
      <c r="S33" s="11"/>
      <c r="T33" s="11"/>
    </row>
    <row r="34" ht="14.25" spans="1:20">
      <c r="A34" s="20">
        <v>30</v>
      </c>
      <c r="B34" s="20" t="s">
        <v>58</v>
      </c>
      <c r="C34" s="22" t="s">
        <v>22</v>
      </c>
      <c r="D34" s="20" t="s">
        <v>16</v>
      </c>
      <c r="E34" s="20">
        <v>5</v>
      </c>
      <c r="F34" s="21">
        <v>14.86667</v>
      </c>
      <c r="G34" s="21">
        <f t="shared" si="0"/>
        <v>74.33335</v>
      </c>
      <c r="H34" s="20"/>
      <c r="I34" s="20"/>
      <c r="J34" s="20" t="s">
        <v>20</v>
      </c>
      <c r="K34" s="23"/>
      <c r="L34" s="23"/>
      <c r="M34" s="23"/>
      <c r="N34" s="11"/>
      <c r="O34" s="11"/>
      <c r="Q34" s="11"/>
      <c r="R34" s="11"/>
      <c r="S34" s="11"/>
      <c r="T34" s="11"/>
    </row>
    <row r="35" ht="28.5" spans="1:20">
      <c r="A35" s="20">
        <v>31</v>
      </c>
      <c r="B35" s="20" t="s">
        <v>59</v>
      </c>
      <c r="C35" s="22" t="s">
        <v>22</v>
      </c>
      <c r="D35" s="20" t="s">
        <v>16</v>
      </c>
      <c r="E35" s="20">
        <v>5</v>
      </c>
      <c r="F35" s="21">
        <v>14.86667</v>
      </c>
      <c r="G35" s="21">
        <f t="shared" si="0"/>
        <v>74.33335</v>
      </c>
      <c r="H35" s="20"/>
      <c r="I35" s="20"/>
      <c r="J35" s="20" t="s">
        <v>20</v>
      </c>
      <c r="K35" s="23"/>
      <c r="L35" s="23"/>
      <c r="M35" s="23"/>
      <c r="N35" s="11"/>
      <c r="O35" s="11"/>
      <c r="Q35" s="11"/>
      <c r="R35" s="11"/>
      <c r="S35" s="11"/>
      <c r="T35" s="11"/>
    </row>
    <row r="36" ht="14.25" spans="1:20">
      <c r="A36" s="20">
        <v>32</v>
      </c>
      <c r="B36" s="20" t="s">
        <v>60</v>
      </c>
      <c r="C36" s="22" t="s">
        <v>27</v>
      </c>
      <c r="D36" s="20" t="s">
        <v>16</v>
      </c>
      <c r="E36" s="20">
        <v>5</v>
      </c>
      <c r="F36" s="21">
        <v>7.6</v>
      </c>
      <c r="G36" s="21">
        <f t="shared" si="0"/>
        <v>38</v>
      </c>
      <c r="H36" s="20"/>
      <c r="I36" s="20"/>
      <c r="J36" s="20" t="s">
        <v>20</v>
      </c>
      <c r="K36" s="23"/>
      <c r="L36" s="23"/>
      <c r="M36" s="23"/>
      <c r="N36" s="11"/>
      <c r="O36" s="11"/>
      <c r="P36" s="11"/>
      <c r="Q36" s="11"/>
      <c r="R36" s="11"/>
      <c r="S36" s="11"/>
      <c r="T36" s="11"/>
    </row>
    <row r="37" ht="14.25" spans="1:20">
      <c r="A37" s="20">
        <v>33</v>
      </c>
      <c r="B37" s="20" t="s">
        <v>61</v>
      </c>
      <c r="C37" s="22" t="s">
        <v>27</v>
      </c>
      <c r="D37" s="20" t="s">
        <v>16</v>
      </c>
      <c r="E37" s="20">
        <v>5</v>
      </c>
      <c r="F37" s="21">
        <v>7.6</v>
      </c>
      <c r="G37" s="21">
        <f t="shared" si="0"/>
        <v>38</v>
      </c>
      <c r="H37" s="20"/>
      <c r="I37" s="20"/>
      <c r="J37" s="20" t="s">
        <v>20</v>
      </c>
      <c r="K37" s="23"/>
      <c r="L37" s="23"/>
      <c r="M37" s="23"/>
      <c r="N37" s="11"/>
      <c r="O37" s="11"/>
      <c r="P37" s="11"/>
      <c r="Q37" s="11"/>
      <c r="R37" s="11"/>
      <c r="S37" s="11"/>
      <c r="T37" s="11"/>
    </row>
    <row r="38" ht="14.25" spans="1:20">
      <c r="A38" s="20">
        <v>34</v>
      </c>
      <c r="B38" s="20" t="s">
        <v>62</v>
      </c>
      <c r="C38" s="22" t="s">
        <v>27</v>
      </c>
      <c r="D38" s="20" t="s">
        <v>16</v>
      </c>
      <c r="E38" s="20">
        <v>5</v>
      </c>
      <c r="F38" s="21">
        <v>7.5</v>
      </c>
      <c r="G38" s="21">
        <f t="shared" ref="G38:G69" si="1">SUM(E38*F38)</f>
        <v>37.5</v>
      </c>
      <c r="H38" s="20"/>
      <c r="I38" s="20"/>
      <c r="J38" s="20" t="s">
        <v>20</v>
      </c>
      <c r="K38" s="23"/>
      <c r="L38" s="23"/>
      <c r="M38" s="23"/>
      <c r="N38" s="11"/>
      <c r="O38" s="11"/>
      <c r="P38" s="11"/>
      <c r="Q38" s="11"/>
      <c r="R38" s="11"/>
      <c r="S38" s="11"/>
      <c r="T38" s="11"/>
    </row>
    <row r="39" ht="14.25" spans="1:20">
      <c r="A39" s="20">
        <v>35</v>
      </c>
      <c r="B39" s="20" t="s">
        <v>63</v>
      </c>
      <c r="C39" s="22" t="s">
        <v>29</v>
      </c>
      <c r="D39" s="20" t="s">
        <v>16</v>
      </c>
      <c r="E39" s="20">
        <v>5</v>
      </c>
      <c r="F39" s="21">
        <v>8</v>
      </c>
      <c r="G39" s="21">
        <f t="shared" si="1"/>
        <v>40</v>
      </c>
      <c r="H39" s="20"/>
      <c r="I39" s="20"/>
      <c r="J39" s="20" t="s">
        <v>20</v>
      </c>
      <c r="N39" s="11"/>
      <c r="O39" s="11"/>
      <c r="Q39" s="11"/>
      <c r="R39" s="11"/>
      <c r="S39" s="11"/>
      <c r="T39" s="11"/>
    </row>
    <row r="40" ht="14.25" spans="1:20">
      <c r="A40" s="20">
        <v>36</v>
      </c>
      <c r="B40" s="20" t="s">
        <v>64</v>
      </c>
      <c r="C40" s="22" t="s">
        <v>29</v>
      </c>
      <c r="D40" s="20" t="s">
        <v>16</v>
      </c>
      <c r="E40" s="20">
        <v>5</v>
      </c>
      <c r="F40" s="21">
        <v>8</v>
      </c>
      <c r="G40" s="21">
        <f t="shared" si="1"/>
        <v>40</v>
      </c>
      <c r="H40" s="20"/>
      <c r="I40" s="20"/>
      <c r="J40" s="20" t="s">
        <v>20</v>
      </c>
      <c r="N40" s="11"/>
      <c r="O40" s="11"/>
      <c r="Q40" s="11"/>
      <c r="R40" s="11"/>
      <c r="S40" s="11"/>
      <c r="T40" s="11"/>
    </row>
    <row r="41" ht="28.5" spans="1:20">
      <c r="A41" s="20">
        <v>37</v>
      </c>
      <c r="B41" s="20" t="s">
        <v>65</v>
      </c>
      <c r="C41" s="22" t="s">
        <v>29</v>
      </c>
      <c r="D41" s="20" t="s">
        <v>16</v>
      </c>
      <c r="E41" s="20">
        <v>5</v>
      </c>
      <c r="F41" s="21">
        <v>16.56667</v>
      </c>
      <c r="G41" s="21">
        <f t="shared" si="1"/>
        <v>82.83335</v>
      </c>
      <c r="H41" s="20"/>
      <c r="I41" s="20"/>
      <c r="J41" s="20" t="s">
        <v>17</v>
      </c>
      <c r="N41" s="11"/>
      <c r="O41" s="11"/>
      <c r="Q41" s="11"/>
      <c r="R41" s="11"/>
      <c r="S41" s="11"/>
      <c r="T41" s="11"/>
    </row>
    <row r="42" ht="14.25" spans="1:20">
      <c r="A42" s="20">
        <v>38</v>
      </c>
      <c r="B42" s="20" t="s">
        <v>66</v>
      </c>
      <c r="C42" s="22" t="s">
        <v>27</v>
      </c>
      <c r="D42" s="20" t="s">
        <v>16</v>
      </c>
      <c r="E42" s="20">
        <v>5</v>
      </c>
      <c r="F42" s="21">
        <v>7.6</v>
      </c>
      <c r="G42" s="21">
        <f t="shared" si="1"/>
        <v>38</v>
      </c>
      <c r="H42" s="20"/>
      <c r="I42" s="20"/>
      <c r="J42" s="20" t="s">
        <v>20</v>
      </c>
      <c r="K42" s="19"/>
      <c r="L42" s="19"/>
      <c r="M42" s="19"/>
      <c r="N42" s="11"/>
      <c r="O42" s="11"/>
      <c r="P42" s="11"/>
      <c r="Q42" s="11"/>
      <c r="R42" s="11"/>
      <c r="S42" s="11"/>
      <c r="T42" s="11"/>
    </row>
    <row r="43" ht="14.25" spans="1:20">
      <c r="A43" s="20">
        <v>39</v>
      </c>
      <c r="B43" s="20" t="s">
        <v>67</v>
      </c>
      <c r="C43" s="22" t="s">
        <v>27</v>
      </c>
      <c r="D43" s="20" t="s">
        <v>16</v>
      </c>
      <c r="E43" s="20">
        <v>5</v>
      </c>
      <c r="F43" s="21">
        <v>15.6</v>
      </c>
      <c r="G43" s="21">
        <f t="shared" si="1"/>
        <v>78</v>
      </c>
      <c r="H43" s="20"/>
      <c r="I43" s="20"/>
      <c r="J43" s="20" t="s">
        <v>17</v>
      </c>
      <c r="N43" s="11"/>
      <c r="O43" s="11"/>
      <c r="P43" s="11"/>
      <c r="Q43" s="24"/>
      <c r="R43" s="11"/>
      <c r="S43" s="11"/>
      <c r="T43" s="11"/>
    </row>
    <row r="44" ht="14.25" spans="1:20">
      <c r="A44" s="20">
        <v>40</v>
      </c>
      <c r="B44" s="20" t="s">
        <v>68</v>
      </c>
      <c r="C44" s="22" t="s">
        <v>27</v>
      </c>
      <c r="D44" s="20" t="s">
        <v>16</v>
      </c>
      <c r="E44" s="20">
        <v>5</v>
      </c>
      <c r="F44" s="21">
        <v>7.6</v>
      </c>
      <c r="G44" s="21">
        <f t="shared" si="1"/>
        <v>38</v>
      </c>
      <c r="H44" s="20"/>
      <c r="I44" s="20"/>
      <c r="J44" s="20" t="s">
        <v>20</v>
      </c>
      <c r="K44" s="19"/>
      <c r="L44" s="19"/>
      <c r="M44" s="19"/>
      <c r="N44" s="11"/>
      <c r="O44" s="11"/>
      <c r="Q44" s="11"/>
      <c r="R44" s="11"/>
      <c r="S44" s="11"/>
      <c r="T44" s="11"/>
    </row>
    <row r="45" ht="14.25" spans="1:20">
      <c r="A45" s="20">
        <v>41</v>
      </c>
      <c r="B45" s="20" t="s">
        <v>69</v>
      </c>
      <c r="C45" s="22" t="s">
        <v>27</v>
      </c>
      <c r="D45" s="20" t="s">
        <v>16</v>
      </c>
      <c r="E45" s="20">
        <v>5</v>
      </c>
      <c r="F45" s="21">
        <v>7.6</v>
      </c>
      <c r="G45" s="21">
        <f t="shared" si="1"/>
        <v>38</v>
      </c>
      <c r="H45" s="20"/>
      <c r="I45" s="20"/>
      <c r="J45" s="20" t="s">
        <v>20</v>
      </c>
      <c r="K45" s="19"/>
      <c r="L45" s="19"/>
      <c r="M45" s="19"/>
      <c r="N45" s="11"/>
      <c r="O45" s="11"/>
      <c r="Q45" s="11"/>
      <c r="R45" s="11"/>
      <c r="S45" s="11"/>
      <c r="T45" s="11"/>
    </row>
    <row r="46" ht="14.25" spans="1:20">
      <c r="A46" s="20">
        <v>42</v>
      </c>
      <c r="B46" s="20" t="s">
        <v>70</v>
      </c>
      <c r="C46" s="22" t="s">
        <v>29</v>
      </c>
      <c r="D46" s="20" t="s">
        <v>16</v>
      </c>
      <c r="E46" s="20">
        <v>5</v>
      </c>
      <c r="F46" s="21">
        <v>8</v>
      </c>
      <c r="G46" s="21">
        <f t="shared" si="1"/>
        <v>40</v>
      </c>
      <c r="H46" s="20"/>
      <c r="I46" s="20"/>
      <c r="J46" s="20" t="s">
        <v>20</v>
      </c>
      <c r="N46" s="11"/>
      <c r="O46" s="11"/>
      <c r="Q46" s="11"/>
      <c r="R46" s="11"/>
      <c r="S46" s="11"/>
      <c r="T46" s="11"/>
    </row>
    <row r="47" ht="14.25" spans="1:20">
      <c r="A47" s="20">
        <v>43</v>
      </c>
      <c r="B47" s="20" t="s">
        <v>71</v>
      </c>
      <c r="C47" s="22" t="s">
        <v>29</v>
      </c>
      <c r="D47" s="20" t="s">
        <v>16</v>
      </c>
      <c r="E47" s="20">
        <v>30</v>
      </c>
      <c r="F47" s="21">
        <v>16.56667</v>
      </c>
      <c r="G47" s="21">
        <f t="shared" si="1"/>
        <v>497.0001</v>
      </c>
      <c r="H47" s="20"/>
      <c r="I47" s="20"/>
      <c r="J47" s="20" t="s">
        <v>17</v>
      </c>
      <c r="N47" s="11"/>
      <c r="O47" s="11"/>
      <c r="Q47" s="11"/>
      <c r="R47" s="11"/>
      <c r="S47" s="11"/>
      <c r="T47" s="11"/>
    </row>
    <row r="48" ht="14.25" spans="1:20">
      <c r="A48" s="20">
        <v>44</v>
      </c>
      <c r="B48" s="20" t="s">
        <v>72</v>
      </c>
      <c r="C48" s="22" t="s">
        <v>29</v>
      </c>
      <c r="D48" s="20" t="s">
        <v>16</v>
      </c>
      <c r="E48" s="20">
        <v>5</v>
      </c>
      <c r="F48" s="21">
        <v>8</v>
      </c>
      <c r="G48" s="21">
        <f t="shared" si="1"/>
        <v>40</v>
      </c>
      <c r="H48" s="20"/>
      <c r="I48" s="20"/>
      <c r="J48" s="20" t="s">
        <v>73</v>
      </c>
      <c r="N48" s="11"/>
      <c r="O48" s="11"/>
      <c r="Q48" s="11"/>
      <c r="R48" s="11"/>
      <c r="S48" s="11"/>
      <c r="T48" s="11"/>
    </row>
    <row r="49" ht="14.25" spans="1:20">
      <c r="A49" s="20">
        <v>45</v>
      </c>
      <c r="B49" s="20" t="s">
        <v>74</v>
      </c>
      <c r="C49" s="22" t="s">
        <v>29</v>
      </c>
      <c r="D49" s="20" t="s">
        <v>16</v>
      </c>
      <c r="E49" s="20">
        <v>5</v>
      </c>
      <c r="F49" s="21">
        <v>7.1</v>
      </c>
      <c r="G49" s="21">
        <f t="shared" si="1"/>
        <v>35.5</v>
      </c>
      <c r="H49" s="20"/>
      <c r="I49" s="20"/>
      <c r="J49" s="20"/>
      <c r="N49" s="11"/>
      <c r="O49" s="11"/>
      <c r="P49" s="11"/>
      <c r="Q49" s="11"/>
      <c r="R49" s="11"/>
      <c r="S49" s="11"/>
      <c r="T49" s="11"/>
    </row>
    <row r="50" ht="14.25" spans="1:20">
      <c r="A50" s="20">
        <v>46</v>
      </c>
      <c r="B50" s="20" t="s">
        <v>75</v>
      </c>
      <c r="C50" s="22" t="s">
        <v>29</v>
      </c>
      <c r="D50" s="20" t="s">
        <v>16</v>
      </c>
      <c r="E50" s="20">
        <v>5</v>
      </c>
      <c r="F50" s="21">
        <v>7.1</v>
      </c>
      <c r="G50" s="21">
        <f t="shared" si="1"/>
        <v>35.5</v>
      </c>
      <c r="H50" s="20"/>
      <c r="I50" s="20"/>
      <c r="J50" s="20"/>
      <c r="N50" s="11"/>
      <c r="O50" s="11"/>
      <c r="P50" s="11"/>
      <c r="Q50" s="11"/>
      <c r="R50" s="11"/>
      <c r="S50" s="11"/>
      <c r="T50" s="11"/>
    </row>
    <row r="51" ht="14.25" spans="1:20">
      <c r="A51" s="20">
        <v>47</v>
      </c>
      <c r="B51" s="20" t="s">
        <v>76</v>
      </c>
      <c r="C51" s="22" t="s">
        <v>29</v>
      </c>
      <c r="D51" s="20" t="s">
        <v>16</v>
      </c>
      <c r="E51" s="20">
        <v>5</v>
      </c>
      <c r="F51" s="21">
        <v>7.1</v>
      </c>
      <c r="G51" s="21">
        <f t="shared" si="1"/>
        <v>35.5</v>
      </c>
      <c r="H51" s="20"/>
      <c r="I51" s="20"/>
      <c r="J51" s="20"/>
      <c r="N51" s="11"/>
      <c r="O51" s="11"/>
      <c r="P51" s="11"/>
      <c r="Q51" s="11"/>
      <c r="R51" s="11"/>
      <c r="S51" s="11"/>
      <c r="T51" s="11"/>
    </row>
    <row r="52" ht="14.25" spans="1:20">
      <c r="A52" s="20">
        <v>48</v>
      </c>
      <c r="B52" s="20" t="s">
        <v>77</v>
      </c>
      <c r="C52" s="22" t="s">
        <v>29</v>
      </c>
      <c r="D52" s="20" t="s">
        <v>16</v>
      </c>
      <c r="E52" s="20">
        <v>5</v>
      </c>
      <c r="F52" s="21">
        <v>7.1</v>
      </c>
      <c r="G52" s="21">
        <f t="shared" si="1"/>
        <v>35.5</v>
      </c>
      <c r="H52" s="20"/>
      <c r="I52" s="20"/>
      <c r="J52" s="20"/>
      <c r="N52" s="11"/>
      <c r="O52" s="11"/>
      <c r="P52" s="11"/>
      <c r="Q52" s="11"/>
      <c r="R52" s="11"/>
      <c r="S52" s="11"/>
      <c r="T52" s="11"/>
    </row>
    <row r="53" ht="14.25" spans="1:20">
      <c r="A53" s="20">
        <v>49</v>
      </c>
      <c r="B53" s="20" t="s">
        <v>78</v>
      </c>
      <c r="C53" s="22" t="s">
        <v>29</v>
      </c>
      <c r="D53" s="20" t="s">
        <v>16</v>
      </c>
      <c r="E53" s="20">
        <v>5</v>
      </c>
      <c r="F53" s="21">
        <v>7.1</v>
      </c>
      <c r="G53" s="21">
        <f t="shared" si="1"/>
        <v>35.5</v>
      </c>
      <c r="H53" s="20"/>
      <c r="I53" s="20"/>
      <c r="J53" s="20"/>
      <c r="N53" s="11"/>
      <c r="O53" s="11"/>
      <c r="Q53" s="11"/>
      <c r="R53" s="11"/>
      <c r="S53" s="11"/>
      <c r="T53" s="11"/>
    </row>
    <row r="54" ht="14.25" spans="1:20">
      <c r="A54" s="20">
        <v>50</v>
      </c>
      <c r="B54" s="20" t="s">
        <v>79</v>
      </c>
      <c r="C54" s="22" t="s">
        <v>29</v>
      </c>
      <c r="D54" s="20" t="s">
        <v>16</v>
      </c>
      <c r="E54" s="20">
        <v>5</v>
      </c>
      <c r="F54" s="21">
        <v>7.1</v>
      </c>
      <c r="G54" s="21">
        <f t="shared" si="1"/>
        <v>35.5</v>
      </c>
      <c r="H54" s="20"/>
      <c r="I54" s="20"/>
      <c r="J54" s="20"/>
      <c r="N54" s="11"/>
      <c r="O54" s="11"/>
      <c r="Q54" s="11"/>
      <c r="R54" s="11"/>
      <c r="S54" s="11"/>
      <c r="T54" s="11"/>
    </row>
    <row r="55" ht="14.25" spans="1:20">
      <c r="A55" s="20">
        <v>51</v>
      </c>
      <c r="B55" s="20" t="s">
        <v>80</v>
      </c>
      <c r="C55" s="22" t="s">
        <v>29</v>
      </c>
      <c r="D55" s="20" t="s">
        <v>16</v>
      </c>
      <c r="E55" s="20">
        <v>5</v>
      </c>
      <c r="F55" s="21">
        <v>7.1</v>
      </c>
      <c r="G55" s="21">
        <f t="shared" si="1"/>
        <v>35.5</v>
      </c>
      <c r="H55" s="20"/>
      <c r="I55" s="20"/>
      <c r="J55" s="20"/>
      <c r="N55" s="11"/>
      <c r="O55" s="11"/>
      <c r="P55" s="11"/>
      <c r="Q55" s="11"/>
      <c r="R55" s="11"/>
      <c r="S55" s="11"/>
      <c r="T55" s="11"/>
    </row>
    <row r="56" ht="14.25" spans="1:20">
      <c r="A56" s="20">
        <v>52</v>
      </c>
      <c r="B56" s="20" t="s">
        <v>81</v>
      </c>
      <c r="C56" s="22" t="s">
        <v>29</v>
      </c>
      <c r="D56" s="20" t="s">
        <v>16</v>
      </c>
      <c r="E56" s="20">
        <v>5</v>
      </c>
      <c r="F56" s="21">
        <v>7.1</v>
      </c>
      <c r="G56" s="21">
        <f t="shared" si="1"/>
        <v>35.5</v>
      </c>
      <c r="H56" s="20"/>
      <c r="I56" s="20"/>
      <c r="J56" s="20"/>
      <c r="N56" s="11"/>
      <c r="O56" s="11"/>
      <c r="P56" s="11"/>
      <c r="Q56" s="11"/>
      <c r="R56" s="11"/>
      <c r="S56" s="11"/>
      <c r="T56" s="11"/>
    </row>
    <row r="57" ht="14.25" spans="1:20">
      <c r="A57" s="20">
        <v>53</v>
      </c>
      <c r="B57" s="20" t="s">
        <v>82</v>
      </c>
      <c r="C57" s="22" t="s">
        <v>29</v>
      </c>
      <c r="D57" s="20" t="s">
        <v>16</v>
      </c>
      <c r="E57" s="20">
        <v>5</v>
      </c>
      <c r="F57" s="21">
        <v>7.1</v>
      </c>
      <c r="G57" s="21">
        <f t="shared" si="1"/>
        <v>35.5</v>
      </c>
      <c r="H57" s="20"/>
      <c r="I57" s="20"/>
      <c r="J57" s="20"/>
      <c r="N57" s="11"/>
      <c r="O57" s="11"/>
      <c r="Q57" s="11"/>
      <c r="R57" s="11"/>
      <c r="S57" s="11"/>
      <c r="T57" s="11"/>
    </row>
    <row r="58" ht="14.25" spans="1:20">
      <c r="A58" s="20">
        <v>54</v>
      </c>
      <c r="B58" s="20" t="s">
        <v>83</v>
      </c>
      <c r="C58" s="22" t="s">
        <v>29</v>
      </c>
      <c r="D58" s="20" t="s">
        <v>16</v>
      </c>
      <c r="E58" s="20">
        <v>5</v>
      </c>
      <c r="F58" s="21">
        <v>7.1</v>
      </c>
      <c r="G58" s="21">
        <f t="shared" si="1"/>
        <v>35.5</v>
      </c>
      <c r="H58" s="20"/>
      <c r="I58" s="20"/>
      <c r="J58" s="20"/>
      <c r="N58" s="11"/>
      <c r="O58" s="11"/>
      <c r="Q58" s="11"/>
      <c r="R58" s="11"/>
      <c r="S58" s="11"/>
      <c r="T58" s="11"/>
    </row>
    <row r="59" ht="14.25" spans="1:20">
      <c r="A59" s="20">
        <v>55</v>
      </c>
      <c r="B59" s="20" t="s">
        <v>84</v>
      </c>
      <c r="C59" s="22" t="s">
        <v>29</v>
      </c>
      <c r="D59" s="20" t="s">
        <v>16</v>
      </c>
      <c r="E59" s="20">
        <v>5</v>
      </c>
      <c r="F59" s="21">
        <v>7.1</v>
      </c>
      <c r="G59" s="21">
        <f t="shared" si="1"/>
        <v>35.5</v>
      </c>
      <c r="H59" s="20"/>
      <c r="I59" s="20"/>
      <c r="J59" s="20"/>
      <c r="N59" s="11"/>
      <c r="O59" s="11"/>
      <c r="Q59" s="11"/>
      <c r="R59" s="11"/>
      <c r="S59" s="11"/>
      <c r="T59" s="11"/>
    </row>
    <row r="60" ht="28.5" spans="1:20">
      <c r="A60" s="20">
        <v>56</v>
      </c>
      <c r="B60" s="20" t="s">
        <v>85</v>
      </c>
      <c r="C60" s="22" t="s">
        <v>29</v>
      </c>
      <c r="D60" s="20" t="s">
        <v>16</v>
      </c>
      <c r="E60" s="20">
        <v>5</v>
      </c>
      <c r="F60" s="21">
        <v>7.1</v>
      </c>
      <c r="G60" s="21">
        <f t="shared" si="1"/>
        <v>35.5</v>
      </c>
      <c r="H60" s="20"/>
      <c r="I60" s="20"/>
      <c r="J60" s="20"/>
      <c r="N60" s="11"/>
      <c r="O60" s="11"/>
      <c r="Q60" s="11"/>
      <c r="R60" s="11"/>
      <c r="S60" s="11"/>
      <c r="T60" s="11"/>
    </row>
    <row r="61" ht="14.25" spans="1:20">
      <c r="A61" s="20">
        <v>57</v>
      </c>
      <c r="B61" s="20" t="s">
        <v>86</v>
      </c>
      <c r="C61" s="22" t="s">
        <v>29</v>
      </c>
      <c r="D61" s="20" t="s">
        <v>16</v>
      </c>
      <c r="E61" s="20">
        <v>5</v>
      </c>
      <c r="F61" s="21">
        <v>7.1</v>
      </c>
      <c r="G61" s="21">
        <f t="shared" si="1"/>
        <v>35.5</v>
      </c>
      <c r="H61" s="20"/>
      <c r="I61" s="20"/>
      <c r="J61" s="20"/>
      <c r="N61" s="11"/>
      <c r="O61" s="11"/>
      <c r="Q61" s="11"/>
      <c r="R61" s="11"/>
      <c r="S61" s="11"/>
      <c r="T61" s="11"/>
    </row>
    <row r="62" ht="14.25" spans="1:20">
      <c r="A62" s="20">
        <v>58</v>
      </c>
      <c r="B62" s="20" t="s">
        <v>87</v>
      </c>
      <c r="C62" s="22" t="s">
        <v>29</v>
      </c>
      <c r="D62" s="20" t="s">
        <v>16</v>
      </c>
      <c r="E62" s="20">
        <v>5</v>
      </c>
      <c r="F62" s="21">
        <v>7.1</v>
      </c>
      <c r="G62" s="21">
        <f t="shared" si="1"/>
        <v>35.5</v>
      </c>
      <c r="H62" s="20"/>
      <c r="I62" s="20"/>
      <c r="J62" s="20"/>
      <c r="N62" s="11"/>
      <c r="O62" s="11"/>
      <c r="Q62" s="11"/>
      <c r="R62" s="11"/>
      <c r="S62" s="11"/>
      <c r="T62" s="11"/>
    </row>
    <row r="63" ht="14.25" spans="1:20">
      <c r="A63" s="20">
        <v>59</v>
      </c>
      <c r="B63" s="20" t="s">
        <v>88</v>
      </c>
      <c r="C63" s="22" t="s">
        <v>29</v>
      </c>
      <c r="D63" s="20" t="s">
        <v>16</v>
      </c>
      <c r="E63" s="20">
        <v>5</v>
      </c>
      <c r="F63" s="21">
        <v>7.1</v>
      </c>
      <c r="G63" s="21">
        <f t="shared" si="1"/>
        <v>35.5</v>
      </c>
      <c r="H63" s="20"/>
      <c r="I63" s="20"/>
      <c r="J63" s="20"/>
      <c r="N63" s="11"/>
      <c r="O63" s="11"/>
      <c r="Q63" s="11"/>
      <c r="R63" s="11"/>
      <c r="S63" s="11"/>
      <c r="T63" s="11"/>
    </row>
    <row r="64" ht="14.25" spans="1:20">
      <c r="A64" s="20">
        <v>60</v>
      </c>
      <c r="B64" s="20" t="s">
        <v>89</v>
      </c>
      <c r="C64" s="22" t="s">
        <v>29</v>
      </c>
      <c r="D64" s="20" t="s">
        <v>16</v>
      </c>
      <c r="E64" s="20">
        <v>5</v>
      </c>
      <c r="F64" s="21">
        <v>7.1</v>
      </c>
      <c r="G64" s="21">
        <f t="shared" si="1"/>
        <v>35.5</v>
      </c>
      <c r="H64" s="20"/>
      <c r="I64" s="20"/>
      <c r="J64" s="20"/>
      <c r="N64" s="11"/>
      <c r="O64" s="11"/>
      <c r="P64" s="11"/>
      <c r="Q64" s="11"/>
      <c r="R64" s="11"/>
      <c r="S64" s="11"/>
      <c r="T64" s="11"/>
    </row>
    <row r="65" ht="14.25" spans="1:20">
      <c r="A65" s="20">
        <v>61</v>
      </c>
      <c r="B65" s="20" t="s">
        <v>90</v>
      </c>
      <c r="C65" s="22" t="s">
        <v>29</v>
      </c>
      <c r="D65" s="20" t="s">
        <v>16</v>
      </c>
      <c r="E65" s="20">
        <v>5</v>
      </c>
      <c r="F65" s="21">
        <v>7.1</v>
      </c>
      <c r="G65" s="21">
        <f t="shared" si="1"/>
        <v>35.5</v>
      </c>
      <c r="H65" s="20"/>
      <c r="I65" s="20"/>
      <c r="J65" s="20"/>
      <c r="N65" s="11"/>
      <c r="O65" s="11"/>
      <c r="Q65" s="11"/>
      <c r="R65" s="11"/>
      <c r="S65" s="11"/>
      <c r="T65" s="11"/>
    </row>
    <row r="66" ht="14.25" spans="1:20">
      <c r="A66" s="20">
        <v>62</v>
      </c>
      <c r="B66" s="20" t="s">
        <v>91</v>
      </c>
      <c r="C66" s="20" t="s">
        <v>92</v>
      </c>
      <c r="D66" s="20" t="s">
        <v>16</v>
      </c>
      <c r="E66" s="20">
        <v>5</v>
      </c>
      <c r="F66" s="21">
        <v>7.1</v>
      </c>
      <c r="G66" s="21">
        <f t="shared" si="1"/>
        <v>35.5</v>
      </c>
      <c r="H66" s="20"/>
      <c r="I66" s="20"/>
      <c r="J66" s="20"/>
      <c r="N66" s="11"/>
      <c r="O66" s="11"/>
      <c r="Q66" s="11"/>
      <c r="R66" s="11"/>
      <c r="S66" s="11"/>
      <c r="T66" s="11"/>
    </row>
    <row r="67" ht="28.5" spans="1:20">
      <c r="A67" s="20">
        <v>63</v>
      </c>
      <c r="B67" s="20" t="s">
        <v>93</v>
      </c>
      <c r="C67" s="20" t="s">
        <v>29</v>
      </c>
      <c r="D67" s="20" t="s">
        <v>16</v>
      </c>
      <c r="E67" s="20">
        <v>100</v>
      </c>
      <c r="F67" s="21">
        <v>7.1</v>
      </c>
      <c r="G67" s="21">
        <f t="shared" si="1"/>
        <v>710</v>
      </c>
      <c r="H67" s="20"/>
      <c r="I67" s="20"/>
      <c r="J67" s="20"/>
      <c r="N67" s="11"/>
      <c r="O67" s="11"/>
      <c r="P67" s="11"/>
      <c r="Q67" s="11"/>
      <c r="R67" s="11"/>
      <c r="S67" s="11"/>
      <c r="T67" s="11"/>
    </row>
    <row r="68" ht="14.25" spans="1:20">
      <c r="A68" s="20">
        <v>64</v>
      </c>
      <c r="B68" s="20" t="s">
        <v>94</v>
      </c>
      <c r="C68" s="20" t="s">
        <v>92</v>
      </c>
      <c r="D68" s="20" t="s">
        <v>16</v>
      </c>
      <c r="E68" s="20">
        <v>100</v>
      </c>
      <c r="F68" s="21">
        <v>7.1</v>
      </c>
      <c r="G68" s="21">
        <f t="shared" si="1"/>
        <v>710</v>
      </c>
      <c r="H68" s="20"/>
      <c r="I68" s="20"/>
      <c r="J68" s="20"/>
      <c r="N68" s="11"/>
      <c r="O68" s="11"/>
      <c r="Q68" s="11"/>
      <c r="R68" s="11"/>
      <c r="S68" s="11"/>
      <c r="T68" s="11"/>
    </row>
    <row r="69" ht="14.25" spans="1:20">
      <c r="A69" s="20">
        <v>65</v>
      </c>
      <c r="B69" s="20" t="s">
        <v>95</v>
      </c>
      <c r="C69" s="22" t="s">
        <v>29</v>
      </c>
      <c r="D69" s="20" t="s">
        <v>16</v>
      </c>
      <c r="E69" s="20">
        <v>5</v>
      </c>
      <c r="F69" s="21">
        <v>7.1</v>
      </c>
      <c r="G69" s="21">
        <f t="shared" si="1"/>
        <v>35.5</v>
      </c>
      <c r="H69" s="20"/>
      <c r="I69" s="20"/>
      <c r="J69" s="20"/>
      <c r="N69" s="11"/>
      <c r="O69" s="11"/>
      <c r="Q69" s="11"/>
      <c r="R69" s="11"/>
      <c r="S69" s="11"/>
      <c r="T69" s="11"/>
    </row>
    <row r="70" ht="14.25" spans="1:20">
      <c r="A70" s="20">
        <v>66</v>
      </c>
      <c r="B70" s="20" t="s">
        <v>96</v>
      </c>
      <c r="C70" s="22" t="s">
        <v>32</v>
      </c>
      <c r="D70" s="20" t="s">
        <v>16</v>
      </c>
      <c r="E70" s="20">
        <v>5</v>
      </c>
      <c r="F70" s="21">
        <v>4.86667</v>
      </c>
      <c r="G70" s="21">
        <f t="shared" ref="G70:G101" si="2">SUM(E70*F70)</f>
        <v>24.33335</v>
      </c>
      <c r="H70" s="20"/>
      <c r="I70" s="20"/>
      <c r="J70" s="20"/>
      <c r="N70" s="11"/>
      <c r="O70" s="11"/>
      <c r="Q70" s="11"/>
      <c r="R70" s="11"/>
      <c r="S70" s="11"/>
      <c r="T70" s="11"/>
    </row>
    <row r="71" ht="14.25" spans="1:20">
      <c r="A71" s="20">
        <v>67</v>
      </c>
      <c r="B71" s="20" t="s">
        <v>97</v>
      </c>
      <c r="C71" s="22" t="s">
        <v>98</v>
      </c>
      <c r="D71" s="20" t="s">
        <v>16</v>
      </c>
      <c r="E71" s="20">
        <v>5</v>
      </c>
      <c r="F71" s="21">
        <v>4.6</v>
      </c>
      <c r="G71" s="21">
        <f t="shared" si="2"/>
        <v>23</v>
      </c>
      <c r="H71" s="20"/>
      <c r="I71" s="20"/>
      <c r="J71" s="20"/>
      <c r="N71" s="11"/>
      <c r="O71" s="11"/>
      <c r="Q71" s="11"/>
      <c r="R71" s="11"/>
      <c r="S71" s="11"/>
      <c r="T71" s="11"/>
    </row>
    <row r="72" ht="14.25" spans="1:20">
      <c r="A72" s="20">
        <v>68</v>
      </c>
      <c r="B72" s="20" t="s">
        <v>99</v>
      </c>
      <c r="C72" s="22" t="s">
        <v>100</v>
      </c>
      <c r="D72" s="20" t="s">
        <v>16</v>
      </c>
      <c r="E72" s="20">
        <v>50</v>
      </c>
      <c r="F72" s="21">
        <v>5.6</v>
      </c>
      <c r="G72" s="21">
        <f t="shared" si="2"/>
        <v>280</v>
      </c>
      <c r="H72" s="20"/>
      <c r="I72" s="20"/>
      <c r="J72" s="20"/>
      <c r="N72" s="11"/>
      <c r="O72" s="11"/>
      <c r="Q72" s="11"/>
      <c r="R72" s="11"/>
      <c r="S72" s="11"/>
      <c r="T72" s="11"/>
    </row>
    <row r="73" ht="14.25" spans="1:20">
      <c r="A73" s="20">
        <v>69</v>
      </c>
      <c r="B73" s="20" t="s">
        <v>101</v>
      </c>
      <c r="C73" s="22" t="s">
        <v>98</v>
      </c>
      <c r="D73" s="20" t="s">
        <v>16</v>
      </c>
      <c r="E73" s="20">
        <v>5</v>
      </c>
      <c r="F73" s="21">
        <v>4.6</v>
      </c>
      <c r="G73" s="21">
        <f t="shared" si="2"/>
        <v>23</v>
      </c>
      <c r="H73" s="20"/>
      <c r="I73" s="20"/>
      <c r="J73" s="20"/>
      <c r="N73" s="11"/>
      <c r="O73" s="11"/>
      <c r="Q73" s="11"/>
      <c r="R73" s="11"/>
      <c r="S73" s="11"/>
      <c r="T73" s="11"/>
    </row>
    <row r="74" ht="14.25" spans="1:20">
      <c r="A74" s="20">
        <v>70</v>
      </c>
      <c r="B74" s="20" t="s">
        <v>102</v>
      </c>
      <c r="C74" s="20" t="s">
        <v>92</v>
      </c>
      <c r="D74" s="20" t="s">
        <v>16</v>
      </c>
      <c r="E74" s="20">
        <v>5</v>
      </c>
      <c r="F74" s="21">
        <v>7.1</v>
      </c>
      <c r="G74" s="21">
        <f t="shared" si="2"/>
        <v>35.5</v>
      </c>
      <c r="H74" s="20"/>
      <c r="I74" s="20"/>
      <c r="J74" s="20"/>
      <c r="N74" s="11"/>
      <c r="O74" s="11"/>
      <c r="P74" s="11"/>
      <c r="Q74" s="11"/>
      <c r="R74" s="11"/>
      <c r="S74" s="11"/>
      <c r="T74" s="11"/>
    </row>
    <row r="75" ht="14.25" spans="1:20">
      <c r="A75" s="20">
        <v>71</v>
      </c>
      <c r="B75" s="20" t="s">
        <v>103</v>
      </c>
      <c r="C75" s="22" t="s">
        <v>49</v>
      </c>
      <c r="D75" s="20" t="s">
        <v>16</v>
      </c>
      <c r="E75" s="20">
        <v>5</v>
      </c>
      <c r="F75" s="21">
        <v>4.3</v>
      </c>
      <c r="G75" s="21">
        <f t="shared" si="2"/>
        <v>21.5</v>
      </c>
      <c r="H75" s="20"/>
      <c r="I75" s="20"/>
      <c r="J75" s="20"/>
      <c r="N75" s="11"/>
      <c r="O75" s="11"/>
      <c r="Q75" s="11"/>
      <c r="R75" s="11"/>
      <c r="S75" s="11"/>
      <c r="T75" s="11"/>
    </row>
    <row r="76" ht="14.25" spans="1:20">
      <c r="A76" s="20">
        <v>72</v>
      </c>
      <c r="B76" s="20" t="s">
        <v>104</v>
      </c>
      <c r="C76" s="22" t="s">
        <v>105</v>
      </c>
      <c r="D76" s="20" t="s">
        <v>16</v>
      </c>
      <c r="E76" s="20">
        <v>5</v>
      </c>
      <c r="F76" s="21">
        <v>4.6</v>
      </c>
      <c r="G76" s="21">
        <f t="shared" si="2"/>
        <v>23</v>
      </c>
      <c r="H76" s="20"/>
      <c r="I76" s="20"/>
      <c r="J76" s="20"/>
      <c r="N76" s="11"/>
      <c r="O76" s="11"/>
      <c r="Q76" s="11"/>
      <c r="R76" s="11"/>
      <c r="S76" s="11"/>
      <c r="T76" s="11"/>
    </row>
    <row r="77" ht="28.5" spans="1:20">
      <c r="A77" s="20">
        <v>73</v>
      </c>
      <c r="B77" s="20" t="s">
        <v>106</v>
      </c>
      <c r="C77" s="22" t="s">
        <v>107</v>
      </c>
      <c r="D77" s="20" t="s">
        <v>16</v>
      </c>
      <c r="E77" s="20">
        <v>5</v>
      </c>
      <c r="F77" s="21">
        <v>5.6</v>
      </c>
      <c r="G77" s="21">
        <f t="shared" si="2"/>
        <v>28</v>
      </c>
      <c r="H77" s="20"/>
      <c r="I77" s="20"/>
      <c r="J77" s="20"/>
      <c r="N77" s="11"/>
      <c r="O77" s="11"/>
      <c r="P77" s="11"/>
      <c r="Q77" s="11"/>
      <c r="R77" s="11"/>
      <c r="S77" s="11"/>
      <c r="T77" s="11"/>
    </row>
    <row r="78" ht="14.25" spans="1:20">
      <c r="A78" s="20">
        <v>74</v>
      </c>
      <c r="B78" s="20" t="s">
        <v>108</v>
      </c>
      <c r="C78" s="22" t="s">
        <v>29</v>
      </c>
      <c r="D78" s="20" t="s">
        <v>16</v>
      </c>
      <c r="E78" s="20">
        <v>5</v>
      </c>
      <c r="F78" s="21">
        <v>7.1</v>
      </c>
      <c r="G78" s="21">
        <f t="shared" si="2"/>
        <v>35.5</v>
      </c>
      <c r="H78" s="20"/>
      <c r="I78" s="20"/>
      <c r="J78" s="20"/>
      <c r="N78" s="11"/>
      <c r="O78" s="11"/>
      <c r="P78" s="11"/>
      <c r="Q78" s="11"/>
      <c r="R78" s="11"/>
      <c r="S78" s="11"/>
      <c r="T78" s="11"/>
    </row>
    <row r="79" ht="14.25" spans="1:20">
      <c r="A79" s="20">
        <v>75</v>
      </c>
      <c r="B79" s="20" t="s">
        <v>109</v>
      </c>
      <c r="C79" s="22" t="s">
        <v>29</v>
      </c>
      <c r="D79" s="20" t="s">
        <v>16</v>
      </c>
      <c r="E79" s="20">
        <v>5</v>
      </c>
      <c r="F79" s="21">
        <v>7.1</v>
      </c>
      <c r="G79" s="21">
        <f t="shared" si="2"/>
        <v>35.5</v>
      </c>
      <c r="H79" s="20"/>
      <c r="I79" s="20"/>
      <c r="J79" s="20"/>
      <c r="N79" s="11"/>
      <c r="O79" s="11"/>
      <c r="P79" s="11"/>
      <c r="Q79" s="11"/>
      <c r="R79" s="11"/>
      <c r="S79" s="11"/>
      <c r="T79" s="11"/>
    </row>
    <row r="80" ht="14.25" spans="1:20">
      <c r="A80" s="20">
        <v>76</v>
      </c>
      <c r="B80" s="20" t="s">
        <v>110</v>
      </c>
      <c r="C80" s="22" t="s">
        <v>29</v>
      </c>
      <c r="D80" s="20" t="s">
        <v>16</v>
      </c>
      <c r="E80" s="20">
        <v>5</v>
      </c>
      <c r="F80" s="21">
        <v>7.1</v>
      </c>
      <c r="G80" s="21">
        <f t="shared" si="2"/>
        <v>35.5</v>
      </c>
      <c r="H80" s="20"/>
      <c r="I80" s="20"/>
      <c r="J80" s="20"/>
      <c r="N80" s="11"/>
      <c r="O80" s="11"/>
      <c r="P80" s="11"/>
      <c r="Q80" s="11"/>
      <c r="R80" s="11"/>
      <c r="S80" s="11"/>
      <c r="T80" s="11"/>
    </row>
    <row r="81" ht="14.25" spans="1:20">
      <c r="A81" s="20">
        <v>77</v>
      </c>
      <c r="B81" s="20" t="s">
        <v>111</v>
      </c>
      <c r="C81" s="22" t="s">
        <v>29</v>
      </c>
      <c r="D81" s="20" t="s">
        <v>16</v>
      </c>
      <c r="E81" s="20">
        <v>5</v>
      </c>
      <c r="F81" s="21">
        <v>7.1</v>
      </c>
      <c r="G81" s="21">
        <f t="shared" si="2"/>
        <v>35.5</v>
      </c>
      <c r="H81" s="20"/>
      <c r="I81" s="20"/>
      <c r="J81" s="20"/>
      <c r="N81" s="11"/>
      <c r="O81" s="11"/>
      <c r="P81" s="11"/>
      <c r="Q81" s="11"/>
      <c r="R81" s="11"/>
      <c r="S81" s="11"/>
      <c r="T81" s="11"/>
    </row>
    <row r="82" ht="14.25" spans="1:20">
      <c r="A82" s="20">
        <v>78</v>
      </c>
      <c r="B82" s="20" t="s">
        <v>112</v>
      </c>
      <c r="C82" s="22" t="s">
        <v>105</v>
      </c>
      <c r="D82" s="20" t="s">
        <v>16</v>
      </c>
      <c r="E82" s="20">
        <v>5</v>
      </c>
      <c r="F82" s="21">
        <v>4.6</v>
      </c>
      <c r="G82" s="21">
        <f t="shared" si="2"/>
        <v>23</v>
      </c>
      <c r="H82" s="20"/>
      <c r="I82" s="20"/>
      <c r="J82" s="20"/>
      <c r="N82" s="11"/>
      <c r="O82" s="11"/>
      <c r="P82" s="11"/>
      <c r="Q82" s="11"/>
      <c r="R82" s="11"/>
      <c r="S82" s="11"/>
      <c r="T82" s="11"/>
    </row>
    <row r="83" ht="14.25" spans="1:20">
      <c r="A83" s="20">
        <v>79</v>
      </c>
      <c r="B83" s="20" t="s">
        <v>113</v>
      </c>
      <c r="C83" s="20" t="s">
        <v>114</v>
      </c>
      <c r="D83" s="20" t="s">
        <v>16</v>
      </c>
      <c r="E83" s="20">
        <v>1000</v>
      </c>
      <c r="F83" s="21">
        <v>1.76</v>
      </c>
      <c r="G83" s="21">
        <f t="shared" si="2"/>
        <v>1760</v>
      </c>
      <c r="H83" s="20"/>
      <c r="I83" s="20"/>
      <c r="J83" s="20"/>
      <c r="N83" s="11"/>
      <c r="O83" s="11"/>
      <c r="P83" s="11"/>
      <c r="Q83" s="11"/>
      <c r="R83" s="11"/>
      <c r="S83" s="11"/>
      <c r="T83" s="11"/>
    </row>
    <row r="84" ht="14.25" spans="1:20">
      <c r="A84" s="20">
        <v>80</v>
      </c>
      <c r="B84" s="20" t="s">
        <v>115</v>
      </c>
      <c r="C84" s="20" t="s">
        <v>116</v>
      </c>
      <c r="D84" s="20" t="s">
        <v>16</v>
      </c>
      <c r="E84" s="20">
        <v>5</v>
      </c>
      <c r="F84" s="21">
        <v>15.33333</v>
      </c>
      <c r="G84" s="21">
        <f t="shared" si="2"/>
        <v>76.66665</v>
      </c>
      <c r="H84" s="20"/>
      <c r="I84" s="20"/>
      <c r="J84" s="20" t="s">
        <v>20</v>
      </c>
      <c r="K84" s="19"/>
      <c r="L84" s="19"/>
      <c r="M84" s="19"/>
      <c r="N84" s="11"/>
      <c r="O84" s="11"/>
      <c r="P84" s="11"/>
      <c r="Q84" s="11"/>
      <c r="R84" s="11"/>
      <c r="S84" s="11"/>
      <c r="T84" s="11"/>
    </row>
    <row r="85" ht="14.25" spans="1:20">
      <c r="A85" s="20">
        <v>81</v>
      </c>
      <c r="B85" s="20" t="s">
        <v>117</v>
      </c>
      <c r="C85" s="22" t="s">
        <v>29</v>
      </c>
      <c r="D85" s="20" t="s">
        <v>16</v>
      </c>
      <c r="E85" s="20">
        <v>5</v>
      </c>
      <c r="F85" s="21">
        <v>8</v>
      </c>
      <c r="G85" s="21">
        <f t="shared" si="2"/>
        <v>40</v>
      </c>
      <c r="H85" s="20"/>
      <c r="I85" s="20"/>
      <c r="J85" s="20" t="s">
        <v>20</v>
      </c>
      <c r="K85" s="19"/>
      <c r="L85" s="19"/>
      <c r="M85" s="19"/>
      <c r="N85" s="11"/>
      <c r="O85" s="11"/>
      <c r="P85" s="11"/>
      <c r="Q85" s="11"/>
      <c r="R85" s="11"/>
      <c r="S85" s="11"/>
      <c r="T85" s="11"/>
    </row>
    <row r="86" ht="28.5" spans="1:20">
      <c r="A86" s="20">
        <v>82</v>
      </c>
      <c r="B86" s="20" t="s">
        <v>118</v>
      </c>
      <c r="C86" s="22" t="s">
        <v>29</v>
      </c>
      <c r="D86" s="20" t="s">
        <v>16</v>
      </c>
      <c r="E86" s="20">
        <v>5</v>
      </c>
      <c r="F86" s="21">
        <v>21.1</v>
      </c>
      <c r="G86" s="21">
        <f t="shared" si="2"/>
        <v>105.5</v>
      </c>
      <c r="H86" s="20"/>
      <c r="I86" s="20"/>
      <c r="J86" s="20" t="s">
        <v>17</v>
      </c>
      <c r="N86" s="11"/>
      <c r="O86" s="11"/>
      <c r="Q86" s="11"/>
      <c r="R86" s="11"/>
      <c r="S86" s="11"/>
      <c r="T86" s="11"/>
    </row>
    <row r="87" ht="14.25" spans="1:20">
      <c r="A87" s="20">
        <v>83</v>
      </c>
      <c r="B87" s="20" t="s">
        <v>119</v>
      </c>
      <c r="C87" s="22" t="s">
        <v>29</v>
      </c>
      <c r="D87" s="20" t="s">
        <v>16</v>
      </c>
      <c r="E87" s="20">
        <v>5</v>
      </c>
      <c r="F87" s="21">
        <v>21.26667</v>
      </c>
      <c r="G87" s="21">
        <f t="shared" si="2"/>
        <v>106.33335</v>
      </c>
      <c r="H87" s="20"/>
      <c r="I87" s="20"/>
      <c r="J87" s="20" t="s">
        <v>17</v>
      </c>
      <c r="N87" s="11"/>
      <c r="O87" s="11"/>
      <c r="Q87" s="11"/>
      <c r="R87" s="11"/>
      <c r="S87" s="11"/>
      <c r="T87" s="11"/>
    </row>
    <row r="88" ht="14.25" spans="1:20">
      <c r="A88" s="20">
        <v>84</v>
      </c>
      <c r="B88" s="20" t="s">
        <v>120</v>
      </c>
      <c r="C88" s="22" t="s">
        <v>29</v>
      </c>
      <c r="D88" s="20" t="s">
        <v>16</v>
      </c>
      <c r="E88" s="20">
        <v>5</v>
      </c>
      <c r="F88" s="21">
        <v>7.1</v>
      </c>
      <c r="G88" s="21">
        <f t="shared" si="2"/>
        <v>35.5</v>
      </c>
      <c r="H88" s="20"/>
      <c r="I88" s="20"/>
      <c r="J88" s="20"/>
      <c r="N88" s="11"/>
      <c r="O88" s="11"/>
      <c r="P88" s="11"/>
      <c r="Q88" s="11"/>
      <c r="R88" s="11"/>
      <c r="S88" s="11"/>
      <c r="T88" s="11"/>
    </row>
    <row r="89" ht="14.25" spans="1:20">
      <c r="A89" s="20">
        <v>85</v>
      </c>
      <c r="B89" s="20" t="s">
        <v>121</v>
      </c>
      <c r="C89" s="22" t="s">
        <v>29</v>
      </c>
      <c r="D89" s="20" t="s">
        <v>16</v>
      </c>
      <c r="E89" s="20">
        <v>5</v>
      </c>
      <c r="F89" s="21">
        <v>7.1</v>
      </c>
      <c r="G89" s="21">
        <f t="shared" si="2"/>
        <v>35.5</v>
      </c>
      <c r="H89" s="20"/>
      <c r="I89" s="20"/>
      <c r="J89" s="20"/>
      <c r="N89" s="11"/>
      <c r="O89" s="11"/>
      <c r="P89" s="11"/>
      <c r="Q89" s="11"/>
      <c r="R89" s="11"/>
      <c r="S89" s="11"/>
      <c r="T89" s="11"/>
    </row>
    <row r="90" ht="14.25" spans="1:20">
      <c r="A90" s="20">
        <v>86</v>
      </c>
      <c r="B90" s="20" t="s">
        <v>122</v>
      </c>
      <c r="C90" s="22" t="s">
        <v>29</v>
      </c>
      <c r="D90" s="20" t="s">
        <v>16</v>
      </c>
      <c r="E90" s="20">
        <v>5</v>
      </c>
      <c r="F90" s="21">
        <v>7.1</v>
      </c>
      <c r="G90" s="21">
        <f t="shared" si="2"/>
        <v>35.5</v>
      </c>
      <c r="H90" s="20"/>
      <c r="I90" s="20"/>
      <c r="J90" s="20"/>
      <c r="N90" s="11"/>
      <c r="O90" s="11"/>
      <c r="P90" s="11"/>
      <c r="Q90" s="11"/>
      <c r="R90" s="11"/>
      <c r="S90" s="11"/>
      <c r="T90" s="11"/>
    </row>
    <row r="91" ht="14.25" spans="1:20">
      <c r="A91" s="20">
        <v>87</v>
      </c>
      <c r="B91" s="20" t="s">
        <v>123</v>
      </c>
      <c r="C91" s="22" t="s">
        <v>29</v>
      </c>
      <c r="D91" s="20" t="s">
        <v>16</v>
      </c>
      <c r="E91" s="20">
        <v>5</v>
      </c>
      <c r="F91" s="21">
        <v>7.1</v>
      </c>
      <c r="G91" s="21">
        <f t="shared" si="2"/>
        <v>35.5</v>
      </c>
      <c r="H91" s="20"/>
      <c r="I91" s="20"/>
      <c r="J91" s="20"/>
      <c r="N91" s="11"/>
      <c r="O91" s="11"/>
      <c r="P91" s="11"/>
      <c r="Q91" s="11"/>
      <c r="R91" s="11"/>
      <c r="S91" s="11"/>
      <c r="T91" s="11"/>
    </row>
    <row r="92" ht="14.25" spans="1:20">
      <c r="A92" s="20">
        <v>88</v>
      </c>
      <c r="B92" s="20" t="s">
        <v>124</v>
      </c>
      <c r="C92" s="22" t="s">
        <v>29</v>
      </c>
      <c r="D92" s="20" t="s">
        <v>16</v>
      </c>
      <c r="E92" s="20">
        <v>5</v>
      </c>
      <c r="F92" s="21">
        <v>7.1</v>
      </c>
      <c r="G92" s="21">
        <f t="shared" si="2"/>
        <v>35.5</v>
      </c>
      <c r="H92" s="20"/>
      <c r="I92" s="20"/>
      <c r="J92" s="20"/>
      <c r="N92" s="11"/>
      <c r="O92" s="11"/>
      <c r="Q92" s="11"/>
      <c r="R92" s="11"/>
      <c r="S92" s="11"/>
      <c r="T92" s="11"/>
    </row>
    <row r="93" ht="14.25" spans="1:20">
      <c r="A93" s="20">
        <v>89</v>
      </c>
      <c r="B93" s="20" t="s">
        <v>125</v>
      </c>
      <c r="C93" s="22" t="s">
        <v>29</v>
      </c>
      <c r="D93" s="20" t="s">
        <v>16</v>
      </c>
      <c r="E93" s="20">
        <v>5</v>
      </c>
      <c r="F93" s="21">
        <v>7.1</v>
      </c>
      <c r="G93" s="21">
        <f t="shared" si="2"/>
        <v>35.5</v>
      </c>
      <c r="H93" s="20"/>
      <c r="I93" s="20"/>
      <c r="J93" s="20"/>
      <c r="N93" s="11"/>
      <c r="O93" s="11"/>
      <c r="Q93" s="11"/>
      <c r="R93" s="11"/>
      <c r="S93" s="11"/>
      <c r="T93" s="11"/>
    </row>
    <row r="94" ht="14.25" spans="1:20">
      <c r="A94" s="20">
        <v>90</v>
      </c>
      <c r="B94" s="20" t="s">
        <v>126</v>
      </c>
      <c r="C94" s="22" t="s">
        <v>29</v>
      </c>
      <c r="D94" s="20" t="s">
        <v>16</v>
      </c>
      <c r="E94" s="20">
        <v>5</v>
      </c>
      <c r="F94" s="21">
        <v>7.1</v>
      </c>
      <c r="G94" s="21">
        <f t="shared" si="2"/>
        <v>35.5</v>
      </c>
      <c r="H94" s="20"/>
      <c r="I94" s="20"/>
      <c r="J94" s="20"/>
      <c r="N94" s="11"/>
      <c r="O94" s="11"/>
      <c r="P94" s="11"/>
      <c r="Q94" s="11"/>
      <c r="R94" s="11"/>
      <c r="S94" s="11"/>
      <c r="T94" s="11"/>
    </row>
    <row r="95" ht="14.25" spans="1:20">
      <c r="A95" s="20">
        <v>91</v>
      </c>
      <c r="B95" s="20" t="s">
        <v>127</v>
      </c>
      <c r="C95" s="22" t="s">
        <v>29</v>
      </c>
      <c r="D95" s="20" t="s">
        <v>16</v>
      </c>
      <c r="E95" s="20">
        <v>5</v>
      </c>
      <c r="F95" s="21">
        <v>7.1</v>
      </c>
      <c r="G95" s="21">
        <f t="shared" si="2"/>
        <v>35.5</v>
      </c>
      <c r="H95" s="20"/>
      <c r="I95" s="20"/>
      <c r="J95" s="20"/>
      <c r="N95" s="11"/>
      <c r="O95" s="11"/>
      <c r="P95" s="11"/>
      <c r="Q95" s="11"/>
      <c r="R95" s="11"/>
      <c r="S95" s="11"/>
      <c r="T95" s="11"/>
    </row>
    <row r="96" ht="14.25" spans="1:20">
      <c r="A96" s="20">
        <v>92</v>
      </c>
      <c r="B96" s="20" t="s">
        <v>128</v>
      </c>
      <c r="C96" s="22" t="s">
        <v>29</v>
      </c>
      <c r="D96" s="20" t="s">
        <v>16</v>
      </c>
      <c r="E96" s="20">
        <v>5</v>
      </c>
      <c r="F96" s="21">
        <v>7.1</v>
      </c>
      <c r="G96" s="21">
        <f t="shared" si="2"/>
        <v>35.5</v>
      </c>
      <c r="H96" s="20"/>
      <c r="I96" s="20"/>
      <c r="J96" s="20"/>
      <c r="N96" s="11"/>
      <c r="O96" s="11"/>
      <c r="P96" s="11"/>
      <c r="Q96" s="11"/>
      <c r="R96" s="11"/>
      <c r="S96" s="11"/>
      <c r="T96" s="11"/>
    </row>
    <row r="97" ht="14.25" spans="1:20">
      <c r="A97" s="20">
        <v>93</v>
      </c>
      <c r="B97" s="20" t="s">
        <v>129</v>
      </c>
      <c r="C97" s="22" t="s">
        <v>105</v>
      </c>
      <c r="D97" s="20" t="s">
        <v>16</v>
      </c>
      <c r="E97" s="20">
        <v>5</v>
      </c>
      <c r="F97" s="21">
        <v>4.6</v>
      </c>
      <c r="G97" s="21">
        <f t="shared" si="2"/>
        <v>23</v>
      </c>
      <c r="H97" s="20"/>
      <c r="I97" s="20"/>
      <c r="J97" s="20"/>
      <c r="N97" s="11"/>
      <c r="O97" s="11"/>
      <c r="P97" s="11"/>
      <c r="Q97" s="11"/>
      <c r="R97" s="11"/>
      <c r="S97" s="11"/>
      <c r="T97" s="11"/>
    </row>
    <row r="98" ht="14.25" spans="1:20">
      <c r="A98" s="20">
        <v>94</v>
      </c>
      <c r="B98" s="20" t="s">
        <v>130</v>
      </c>
      <c r="C98" s="22" t="s">
        <v>105</v>
      </c>
      <c r="D98" s="20" t="s">
        <v>16</v>
      </c>
      <c r="E98" s="20">
        <v>5</v>
      </c>
      <c r="F98" s="21">
        <v>4.6</v>
      </c>
      <c r="G98" s="21">
        <f t="shared" si="2"/>
        <v>23</v>
      </c>
      <c r="H98" s="20"/>
      <c r="I98" s="20"/>
      <c r="J98" s="20"/>
      <c r="N98" s="11"/>
      <c r="O98" s="11"/>
      <c r="P98" s="11"/>
      <c r="Q98" s="11"/>
      <c r="R98" s="11"/>
      <c r="S98" s="11"/>
      <c r="T98" s="11"/>
    </row>
    <row r="99" ht="14.25" spans="1:20">
      <c r="A99" s="20">
        <v>95</v>
      </c>
      <c r="B99" s="20" t="s">
        <v>131</v>
      </c>
      <c r="C99" s="20" t="s">
        <v>92</v>
      </c>
      <c r="D99" s="20" t="s">
        <v>16</v>
      </c>
      <c r="E99" s="20">
        <v>5</v>
      </c>
      <c r="F99" s="21">
        <v>8.5</v>
      </c>
      <c r="G99" s="21">
        <f t="shared" si="2"/>
        <v>42.5</v>
      </c>
      <c r="H99" s="20"/>
      <c r="I99" s="20"/>
      <c r="J99" s="20" t="s">
        <v>20</v>
      </c>
      <c r="N99" s="11"/>
      <c r="O99" s="11"/>
      <c r="P99" s="11"/>
      <c r="Q99" s="11"/>
      <c r="R99" s="11"/>
      <c r="S99" s="11"/>
      <c r="T99" s="11"/>
    </row>
    <row r="100" ht="14.25" spans="1:20">
      <c r="A100" s="20">
        <v>96</v>
      </c>
      <c r="B100" s="20" t="s">
        <v>132</v>
      </c>
      <c r="C100" s="22" t="s">
        <v>116</v>
      </c>
      <c r="D100" s="20" t="s">
        <v>16</v>
      </c>
      <c r="E100" s="20">
        <v>5</v>
      </c>
      <c r="F100" s="21">
        <v>15.46667</v>
      </c>
      <c r="G100" s="21">
        <f t="shared" si="2"/>
        <v>77.33335</v>
      </c>
      <c r="H100" s="20"/>
      <c r="I100" s="20"/>
      <c r="J100" s="20" t="s">
        <v>20</v>
      </c>
      <c r="K100" s="19"/>
      <c r="L100" s="19"/>
      <c r="M100" s="19"/>
      <c r="N100" s="11"/>
      <c r="O100" s="11"/>
      <c r="P100" s="11"/>
      <c r="Q100" s="11"/>
      <c r="R100" s="11"/>
      <c r="S100" s="11"/>
      <c r="T100" s="11"/>
    </row>
    <row r="101" ht="14.25" spans="1:20">
      <c r="A101" s="20">
        <v>97</v>
      </c>
      <c r="B101" s="20" t="s">
        <v>133</v>
      </c>
      <c r="C101" s="22" t="s">
        <v>116</v>
      </c>
      <c r="D101" s="20" t="s">
        <v>16</v>
      </c>
      <c r="E101" s="20">
        <v>5</v>
      </c>
      <c r="F101" s="21">
        <v>15.46667</v>
      </c>
      <c r="G101" s="21">
        <f t="shared" si="2"/>
        <v>77.33335</v>
      </c>
      <c r="H101" s="20"/>
      <c r="I101" s="20"/>
      <c r="J101" s="20" t="s">
        <v>20</v>
      </c>
      <c r="K101" s="19"/>
      <c r="L101" s="19"/>
      <c r="M101" s="19"/>
      <c r="N101" s="11"/>
      <c r="O101" s="11"/>
      <c r="Q101" s="11"/>
      <c r="R101" s="11"/>
      <c r="S101" s="11"/>
      <c r="T101" s="11"/>
    </row>
    <row r="102" ht="14.25" spans="1:20">
      <c r="A102" s="20">
        <v>98</v>
      </c>
      <c r="B102" s="20" t="s">
        <v>134</v>
      </c>
      <c r="C102" s="22" t="s">
        <v>105</v>
      </c>
      <c r="D102" s="20" t="s">
        <v>16</v>
      </c>
      <c r="E102" s="20">
        <v>5</v>
      </c>
      <c r="F102" s="21">
        <v>4.6</v>
      </c>
      <c r="G102" s="21">
        <f t="shared" ref="G102:G133" si="3">SUM(E102*F102)</f>
        <v>23</v>
      </c>
      <c r="H102" s="20"/>
      <c r="I102" s="20"/>
      <c r="J102" s="20"/>
      <c r="N102" s="11"/>
      <c r="O102" s="11"/>
      <c r="P102" s="11"/>
      <c r="Q102" s="11"/>
      <c r="R102" s="11"/>
      <c r="S102" s="11"/>
      <c r="T102" s="11"/>
    </row>
    <row r="103" ht="14.25" spans="1:20">
      <c r="A103" s="20">
        <v>99</v>
      </c>
      <c r="B103" s="20" t="s">
        <v>135</v>
      </c>
      <c r="C103" s="22" t="s">
        <v>105</v>
      </c>
      <c r="D103" s="20" t="s">
        <v>16</v>
      </c>
      <c r="E103" s="20">
        <v>5</v>
      </c>
      <c r="F103" s="21">
        <v>4.6</v>
      </c>
      <c r="G103" s="21">
        <f t="shared" si="3"/>
        <v>23</v>
      </c>
      <c r="H103" s="20"/>
      <c r="I103" s="20"/>
      <c r="J103" s="20"/>
      <c r="N103" s="11"/>
      <c r="O103" s="11"/>
      <c r="P103" s="11"/>
      <c r="Q103" s="11"/>
      <c r="R103" s="11"/>
      <c r="S103" s="11"/>
      <c r="T103" s="11"/>
    </row>
    <row r="104" ht="14.25" spans="1:20">
      <c r="A104" s="20">
        <v>100</v>
      </c>
      <c r="B104" s="20" t="s">
        <v>136</v>
      </c>
      <c r="C104" s="20" t="s">
        <v>105</v>
      </c>
      <c r="D104" s="20" t="s">
        <v>16</v>
      </c>
      <c r="E104" s="20">
        <v>5</v>
      </c>
      <c r="F104" s="21">
        <v>4.6</v>
      </c>
      <c r="G104" s="21">
        <f t="shared" si="3"/>
        <v>23</v>
      </c>
      <c r="H104" s="20"/>
      <c r="I104" s="20"/>
      <c r="J104" s="20"/>
      <c r="N104" s="11"/>
      <c r="O104" s="11"/>
      <c r="P104" s="11"/>
      <c r="Q104" s="11"/>
      <c r="R104" s="11"/>
      <c r="S104" s="11"/>
      <c r="T104" s="11"/>
    </row>
    <row r="105" ht="28.5" spans="1:20">
      <c r="A105" s="20">
        <v>101</v>
      </c>
      <c r="B105" s="20" t="s">
        <v>137</v>
      </c>
      <c r="C105" s="22" t="s">
        <v>29</v>
      </c>
      <c r="D105" s="20" t="s">
        <v>16</v>
      </c>
      <c r="E105" s="20">
        <v>5</v>
      </c>
      <c r="F105" s="21">
        <v>8</v>
      </c>
      <c r="G105" s="21">
        <f t="shared" si="3"/>
        <v>40</v>
      </c>
      <c r="H105" s="20"/>
      <c r="I105" s="20"/>
      <c r="J105" s="20" t="s">
        <v>20</v>
      </c>
      <c r="N105" s="11"/>
      <c r="O105" s="25"/>
      <c r="P105" s="26"/>
      <c r="Q105" s="26"/>
      <c r="R105" s="26"/>
      <c r="S105" s="26"/>
      <c r="T105" s="27"/>
    </row>
    <row r="106" ht="14.25" spans="1:20">
      <c r="A106" s="20">
        <v>102</v>
      </c>
      <c r="B106" s="20" t="s">
        <v>138</v>
      </c>
      <c r="C106" s="22" t="s">
        <v>105</v>
      </c>
      <c r="D106" s="20" t="s">
        <v>16</v>
      </c>
      <c r="E106" s="20">
        <v>5</v>
      </c>
      <c r="F106" s="21">
        <v>4.6</v>
      </c>
      <c r="G106" s="21">
        <f t="shared" si="3"/>
        <v>23</v>
      </c>
      <c r="H106" s="20"/>
      <c r="I106" s="20"/>
      <c r="J106" s="20"/>
      <c r="N106" s="11"/>
      <c r="O106" s="25"/>
      <c r="P106" s="26"/>
      <c r="Q106" s="26"/>
      <c r="R106" s="26"/>
      <c r="S106" s="26"/>
      <c r="T106" s="27"/>
    </row>
    <row r="107" ht="14.25" spans="1:20">
      <c r="A107" s="20">
        <v>103</v>
      </c>
      <c r="B107" s="20" t="s">
        <v>139</v>
      </c>
      <c r="C107" s="22" t="s">
        <v>105</v>
      </c>
      <c r="D107" s="20" t="s">
        <v>16</v>
      </c>
      <c r="E107" s="20">
        <v>5</v>
      </c>
      <c r="F107" s="21">
        <v>4.6</v>
      </c>
      <c r="G107" s="21">
        <f t="shared" si="3"/>
        <v>23</v>
      </c>
      <c r="H107" s="20"/>
      <c r="I107" s="20"/>
      <c r="J107" s="20"/>
      <c r="N107" s="11"/>
      <c r="O107" s="25"/>
      <c r="P107" s="26"/>
      <c r="Q107" s="26"/>
      <c r="R107" s="26"/>
      <c r="S107" s="26"/>
      <c r="T107" s="27"/>
    </row>
    <row r="108" ht="28.5" spans="1:20">
      <c r="A108" s="20">
        <v>104</v>
      </c>
      <c r="B108" s="20" t="s">
        <v>140</v>
      </c>
      <c r="C108" s="20" t="s">
        <v>92</v>
      </c>
      <c r="D108" s="20" t="s">
        <v>16</v>
      </c>
      <c r="E108" s="20">
        <v>5</v>
      </c>
      <c r="F108" s="21">
        <v>7.1</v>
      </c>
      <c r="G108" s="21">
        <f t="shared" si="3"/>
        <v>35.5</v>
      </c>
      <c r="H108" s="20"/>
      <c r="I108" s="20"/>
      <c r="J108" s="20"/>
      <c r="O108" s="25"/>
      <c r="P108" s="26"/>
      <c r="Q108" s="26"/>
      <c r="R108" s="26"/>
      <c r="S108" s="26"/>
      <c r="T108" s="27"/>
    </row>
    <row r="109" ht="14.25" spans="1:20">
      <c r="A109" s="20">
        <v>105</v>
      </c>
      <c r="B109" s="20" t="s">
        <v>141</v>
      </c>
      <c r="C109" s="20" t="s">
        <v>92</v>
      </c>
      <c r="D109" s="20" t="s">
        <v>16</v>
      </c>
      <c r="E109" s="20">
        <v>5</v>
      </c>
      <c r="F109" s="21">
        <v>7.1</v>
      </c>
      <c r="G109" s="21">
        <f t="shared" si="3"/>
        <v>35.5</v>
      </c>
      <c r="H109" s="20"/>
      <c r="I109" s="20"/>
      <c r="J109" s="20"/>
      <c r="O109" s="25"/>
      <c r="P109" s="26"/>
      <c r="Q109" s="26"/>
      <c r="R109" s="26"/>
      <c r="S109" s="26"/>
      <c r="T109" s="27"/>
    </row>
    <row r="110" ht="14.25" spans="1:20">
      <c r="A110" s="20">
        <v>106</v>
      </c>
      <c r="B110" s="20" t="s">
        <v>142</v>
      </c>
      <c r="C110" s="20" t="s">
        <v>143</v>
      </c>
      <c r="D110" s="20" t="s">
        <v>16</v>
      </c>
      <c r="E110" s="20">
        <v>5</v>
      </c>
      <c r="F110" s="21">
        <v>14.93333</v>
      </c>
      <c r="G110" s="21">
        <f t="shared" si="3"/>
        <v>74.66665</v>
      </c>
      <c r="H110" s="20"/>
      <c r="I110" s="20"/>
      <c r="J110" s="20" t="s">
        <v>20</v>
      </c>
      <c r="K110" s="19"/>
      <c r="L110" s="19"/>
      <c r="M110" s="19"/>
      <c r="O110" s="25"/>
      <c r="P110" s="26"/>
      <c r="Q110" s="26"/>
      <c r="R110" s="26"/>
      <c r="S110" s="26"/>
      <c r="T110" s="27"/>
    </row>
    <row r="111" ht="14.25" spans="1:20">
      <c r="A111" s="20">
        <v>107</v>
      </c>
      <c r="B111" s="20" t="s">
        <v>144</v>
      </c>
      <c r="C111" s="20" t="s">
        <v>49</v>
      </c>
      <c r="D111" s="20" t="s">
        <v>16</v>
      </c>
      <c r="E111" s="20">
        <v>5</v>
      </c>
      <c r="F111" s="21">
        <v>4.3</v>
      </c>
      <c r="G111" s="21">
        <f t="shared" si="3"/>
        <v>21.5</v>
      </c>
      <c r="H111" s="20"/>
      <c r="I111" s="20"/>
      <c r="J111" s="20"/>
      <c r="O111" s="25"/>
      <c r="P111" s="25"/>
      <c r="Q111" s="26"/>
      <c r="R111" s="26"/>
      <c r="S111" s="26"/>
      <c r="T111" s="27"/>
    </row>
    <row r="112" ht="14.25" spans="1:20">
      <c r="A112" s="20">
        <v>108</v>
      </c>
      <c r="B112" s="20" t="s">
        <v>145</v>
      </c>
      <c r="C112" s="20" t="s">
        <v>105</v>
      </c>
      <c r="D112" s="20" t="s">
        <v>16</v>
      </c>
      <c r="E112" s="20">
        <v>5</v>
      </c>
      <c r="F112" s="21">
        <v>4.6</v>
      </c>
      <c r="G112" s="21">
        <f t="shared" si="3"/>
        <v>23</v>
      </c>
      <c r="H112" s="20"/>
      <c r="I112" s="20"/>
      <c r="J112" s="20"/>
      <c r="O112" s="25"/>
      <c r="P112" s="26"/>
      <c r="Q112" s="26"/>
      <c r="R112" s="26"/>
      <c r="S112" s="26"/>
      <c r="T112" s="27"/>
    </row>
    <row r="113" ht="28.5" spans="1:20">
      <c r="A113" s="20">
        <v>109</v>
      </c>
      <c r="B113" s="20" t="s">
        <v>146</v>
      </c>
      <c r="C113" s="20" t="s">
        <v>29</v>
      </c>
      <c r="D113" s="20" t="s">
        <v>16</v>
      </c>
      <c r="E113" s="20">
        <v>5</v>
      </c>
      <c r="F113" s="21">
        <v>7.6</v>
      </c>
      <c r="G113" s="21">
        <f t="shared" si="3"/>
        <v>38</v>
      </c>
      <c r="H113" s="20"/>
      <c r="I113" s="20"/>
      <c r="J113" s="20"/>
      <c r="O113" s="25"/>
      <c r="P113" s="26"/>
      <c r="Q113" s="28"/>
      <c r="R113" s="28"/>
      <c r="S113" s="28"/>
      <c r="T113" s="27"/>
    </row>
    <row r="114" ht="14.25" spans="1:20">
      <c r="A114" s="20">
        <v>110</v>
      </c>
      <c r="B114" s="20" t="s">
        <v>147</v>
      </c>
      <c r="C114" s="20" t="s">
        <v>92</v>
      </c>
      <c r="D114" s="20" t="s">
        <v>16</v>
      </c>
      <c r="E114" s="20">
        <v>5</v>
      </c>
      <c r="F114" s="21">
        <v>7.1</v>
      </c>
      <c r="G114" s="21">
        <f t="shared" si="3"/>
        <v>35.5</v>
      </c>
      <c r="H114" s="20"/>
      <c r="I114" s="20"/>
      <c r="J114" s="20"/>
      <c r="O114" s="25"/>
      <c r="P114" s="26"/>
      <c r="Q114" s="28"/>
      <c r="R114" s="28"/>
      <c r="S114" s="28"/>
      <c r="T114" s="27"/>
    </row>
    <row r="115" ht="14.25" spans="1:20">
      <c r="A115" s="20">
        <v>111</v>
      </c>
      <c r="B115" s="20" t="s">
        <v>148</v>
      </c>
      <c r="C115" s="20" t="s">
        <v>92</v>
      </c>
      <c r="D115" s="20" t="s">
        <v>16</v>
      </c>
      <c r="E115" s="20">
        <v>5</v>
      </c>
      <c r="F115" s="21">
        <v>8</v>
      </c>
      <c r="G115" s="21">
        <f t="shared" si="3"/>
        <v>40</v>
      </c>
      <c r="H115" s="20"/>
      <c r="I115" s="20"/>
      <c r="J115" s="20" t="s">
        <v>20</v>
      </c>
      <c r="O115" s="25"/>
      <c r="P115" s="11"/>
      <c r="Q115" s="11"/>
      <c r="R115" s="11"/>
      <c r="S115" s="28"/>
      <c r="T115" s="28"/>
    </row>
    <row r="116" ht="14.25" spans="1:20">
      <c r="A116" s="20">
        <v>112</v>
      </c>
      <c r="B116" s="20" t="s">
        <v>149</v>
      </c>
      <c r="C116" s="22" t="s">
        <v>29</v>
      </c>
      <c r="D116" s="20" t="s">
        <v>16</v>
      </c>
      <c r="E116" s="20">
        <v>30</v>
      </c>
      <c r="F116" s="21">
        <v>16.56667</v>
      </c>
      <c r="G116" s="21">
        <f t="shared" si="3"/>
        <v>497.0001</v>
      </c>
      <c r="H116" s="20"/>
      <c r="I116" s="20"/>
      <c r="J116" s="20" t="s">
        <v>17</v>
      </c>
      <c r="O116" s="25"/>
      <c r="P116" s="26"/>
      <c r="Q116" s="26"/>
      <c r="R116" s="26"/>
      <c r="S116" s="26"/>
      <c r="T116" s="27"/>
    </row>
    <row r="117" ht="14.25" spans="1:20">
      <c r="A117" s="20">
        <v>113</v>
      </c>
      <c r="B117" s="20" t="s">
        <v>123</v>
      </c>
      <c r="C117" s="20" t="s">
        <v>92</v>
      </c>
      <c r="D117" s="20" t="s">
        <v>16</v>
      </c>
      <c r="E117" s="20">
        <v>5</v>
      </c>
      <c r="F117" s="21">
        <v>7.1</v>
      </c>
      <c r="G117" s="21">
        <f t="shared" si="3"/>
        <v>35.5</v>
      </c>
      <c r="H117" s="20"/>
      <c r="I117" s="20"/>
      <c r="J117" s="20"/>
      <c r="O117" s="28"/>
      <c r="P117" s="28"/>
      <c r="Q117" s="28"/>
      <c r="R117" s="28"/>
      <c r="S117" s="28"/>
      <c r="T117" s="28"/>
    </row>
    <row r="118" ht="14.25" spans="1:20">
      <c r="A118" s="20">
        <v>114</v>
      </c>
      <c r="B118" s="20" t="s">
        <v>150</v>
      </c>
      <c r="C118" s="20" t="s">
        <v>92</v>
      </c>
      <c r="D118" s="20" t="s">
        <v>16</v>
      </c>
      <c r="E118" s="20">
        <v>5</v>
      </c>
      <c r="F118" s="21">
        <v>7.1</v>
      </c>
      <c r="G118" s="21">
        <f t="shared" si="3"/>
        <v>35.5</v>
      </c>
      <c r="H118" s="20"/>
      <c r="I118" s="20"/>
      <c r="J118" s="20"/>
      <c r="O118" s="25"/>
      <c r="P118" s="26"/>
      <c r="Q118" s="26"/>
      <c r="R118" s="26"/>
      <c r="S118" s="26"/>
      <c r="T118" s="27"/>
    </row>
    <row r="119" ht="28.5" spans="1:20">
      <c r="A119" s="20">
        <v>115</v>
      </c>
      <c r="B119" s="20" t="s">
        <v>151</v>
      </c>
      <c r="C119" s="20" t="s">
        <v>92</v>
      </c>
      <c r="D119" s="20" t="s">
        <v>16</v>
      </c>
      <c r="E119" s="20">
        <v>5</v>
      </c>
      <c r="F119" s="21">
        <v>8</v>
      </c>
      <c r="G119" s="21">
        <f t="shared" si="3"/>
        <v>40</v>
      </c>
      <c r="H119" s="20"/>
      <c r="I119" s="20"/>
      <c r="J119" s="20" t="s">
        <v>20</v>
      </c>
      <c r="O119" s="25"/>
      <c r="P119" s="26"/>
      <c r="Q119" s="26"/>
      <c r="R119" s="26"/>
      <c r="S119" s="26"/>
      <c r="T119" s="27"/>
    </row>
    <row r="120" ht="14.25" spans="1:20">
      <c r="A120" s="20">
        <v>116</v>
      </c>
      <c r="B120" s="20" t="s">
        <v>152</v>
      </c>
      <c r="C120" s="20" t="s">
        <v>29</v>
      </c>
      <c r="D120" s="20" t="s">
        <v>16</v>
      </c>
      <c r="E120" s="20">
        <v>5</v>
      </c>
      <c r="F120" s="21">
        <v>8</v>
      </c>
      <c r="G120" s="21">
        <f t="shared" si="3"/>
        <v>40</v>
      </c>
      <c r="H120" s="20"/>
      <c r="I120" s="20"/>
      <c r="J120" s="20" t="s">
        <v>20</v>
      </c>
      <c r="O120" s="25"/>
      <c r="P120" s="26"/>
      <c r="Q120" s="26"/>
      <c r="R120" s="26"/>
      <c r="S120" s="26"/>
      <c r="T120" s="27"/>
    </row>
    <row r="121" ht="14.25" spans="1:20">
      <c r="A121" s="20">
        <v>117</v>
      </c>
      <c r="B121" s="20" t="s">
        <v>153</v>
      </c>
      <c r="C121" s="20" t="s">
        <v>29</v>
      </c>
      <c r="D121" s="20" t="s">
        <v>16</v>
      </c>
      <c r="E121" s="20">
        <v>5</v>
      </c>
      <c r="F121" s="21">
        <v>8</v>
      </c>
      <c r="G121" s="21">
        <f t="shared" si="3"/>
        <v>40</v>
      </c>
      <c r="H121" s="20"/>
      <c r="I121" s="20"/>
      <c r="J121" s="20" t="s">
        <v>20</v>
      </c>
      <c r="O121" s="25"/>
      <c r="P121" s="26"/>
      <c r="Q121" s="26"/>
      <c r="R121" s="26"/>
      <c r="S121" s="26"/>
      <c r="T121" s="27"/>
    </row>
    <row r="122" ht="14.25" spans="1:20">
      <c r="A122" s="20">
        <v>118</v>
      </c>
      <c r="B122" s="20" t="s">
        <v>154</v>
      </c>
      <c r="C122" s="20" t="s">
        <v>92</v>
      </c>
      <c r="D122" s="20" t="s">
        <v>16</v>
      </c>
      <c r="E122" s="20">
        <v>5</v>
      </c>
      <c r="F122" s="21">
        <v>8</v>
      </c>
      <c r="G122" s="21">
        <f t="shared" si="3"/>
        <v>40</v>
      </c>
      <c r="H122" s="20"/>
      <c r="I122" s="20"/>
      <c r="J122" s="20" t="s">
        <v>20</v>
      </c>
      <c r="K122" s="19"/>
      <c r="L122" s="19"/>
      <c r="M122" s="19"/>
      <c r="O122" s="25"/>
      <c r="P122" s="26"/>
      <c r="Q122" s="26"/>
      <c r="R122" s="26"/>
      <c r="S122" s="26"/>
      <c r="T122" s="27"/>
    </row>
    <row r="123" ht="14.25" spans="1:20">
      <c r="A123" s="20">
        <v>119</v>
      </c>
      <c r="B123" s="20" t="s">
        <v>155</v>
      </c>
      <c r="C123" s="20" t="s">
        <v>156</v>
      </c>
      <c r="D123" s="20" t="s">
        <v>16</v>
      </c>
      <c r="E123" s="20">
        <v>5</v>
      </c>
      <c r="F123" s="21">
        <v>7.36667</v>
      </c>
      <c r="G123" s="21">
        <f t="shared" si="3"/>
        <v>36.83335</v>
      </c>
      <c r="H123" s="20"/>
      <c r="I123" s="20"/>
      <c r="J123" s="20"/>
      <c r="O123" s="25"/>
      <c r="P123" s="26"/>
      <c r="Q123" s="26"/>
      <c r="R123" s="26"/>
      <c r="S123" s="26"/>
      <c r="T123" s="27"/>
    </row>
    <row r="124" ht="14.25" spans="1:20">
      <c r="A124" s="20">
        <v>120</v>
      </c>
      <c r="B124" s="20" t="s">
        <v>157</v>
      </c>
      <c r="C124" s="22" t="s">
        <v>27</v>
      </c>
      <c r="D124" s="20" t="s">
        <v>16</v>
      </c>
      <c r="E124" s="20">
        <v>5</v>
      </c>
      <c r="F124" s="21">
        <v>7.6</v>
      </c>
      <c r="G124" s="21">
        <f t="shared" si="3"/>
        <v>38</v>
      </c>
      <c r="H124" s="20"/>
      <c r="I124" s="20"/>
      <c r="J124" s="20" t="s">
        <v>20</v>
      </c>
      <c r="O124" s="25"/>
      <c r="P124" s="26"/>
      <c r="Q124" s="26"/>
      <c r="R124" s="26"/>
      <c r="S124" s="26"/>
      <c r="T124" s="27"/>
    </row>
    <row r="125" ht="14.25" spans="1:20">
      <c r="A125" s="20">
        <v>121</v>
      </c>
      <c r="B125" s="20" t="s">
        <v>158</v>
      </c>
      <c r="C125" s="22" t="s">
        <v>27</v>
      </c>
      <c r="D125" s="20" t="s">
        <v>16</v>
      </c>
      <c r="E125" s="20">
        <v>50</v>
      </c>
      <c r="F125" s="21">
        <v>6.93333</v>
      </c>
      <c r="G125" s="21">
        <f t="shared" si="3"/>
        <v>346.6665</v>
      </c>
      <c r="H125" s="20"/>
      <c r="I125" s="20"/>
      <c r="J125" s="20"/>
      <c r="O125" s="25"/>
      <c r="P125" s="26"/>
      <c r="Q125" s="26"/>
      <c r="R125" s="26"/>
      <c r="S125" s="26"/>
      <c r="T125" s="27"/>
    </row>
    <row r="126" ht="14.25" spans="1:20">
      <c r="A126" s="20">
        <v>122</v>
      </c>
      <c r="B126" s="20" t="s">
        <v>159</v>
      </c>
      <c r="C126" s="22" t="s">
        <v>27</v>
      </c>
      <c r="D126" s="20" t="s">
        <v>16</v>
      </c>
      <c r="E126" s="20">
        <v>50</v>
      </c>
      <c r="F126" s="21">
        <v>6.86667</v>
      </c>
      <c r="G126" s="21">
        <f t="shared" si="3"/>
        <v>343.3335</v>
      </c>
      <c r="H126" s="20"/>
      <c r="I126" s="20"/>
      <c r="J126" s="20"/>
      <c r="O126" s="25"/>
      <c r="P126" s="26"/>
      <c r="Q126" s="26"/>
      <c r="R126" s="26"/>
      <c r="S126" s="26"/>
      <c r="T126" s="27"/>
    </row>
    <row r="127" ht="14.25" spans="1:20">
      <c r="A127" s="20">
        <v>123</v>
      </c>
      <c r="B127" s="20" t="s">
        <v>160</v>
      </c>
      <c r="C127" s="22" t="s">
        <v>27</v>
      </c>
      <c r="D127" s="20" t="s">
        <v>16</v>
      </c>
      <c r="E127" s="20">
        <v>5</v>
      </c>
      <c r="F127" s="21">
        <v>6.86667</v>
      </c>
      <c r="G127" s="21">
        <f t="shared" si="3"/>
        <v>34.33335</v>
      </c>
      <c r="H127" s="20"/>
      <c r="I127" s="20"/>
      <c r="J127" s="20"/>
      <c r="O127" s="25"/>
      <c r="P127" s="26"/>
      <c r="Q127" s="26"/>
      <c r="R127" s="26"/>
      <c r="S127" s="26"/>
      <c r="T127" s="27"/>
    </row>
    <row r="128" ht="14.25" spans="1:20">
      <c r="A128" s="20">
        <v>124</v>
      </c>
      <c r="B128" s="20" t="s">
        <v>161</v>
      </c>
      <c r="C128" s="20" t="s">
        <v>162</v>
      </c>
      <c r="D128" s="20" t="s">
        <v>16</v>
      </c>
      <c r="E128" s="20">
        <v>5</v>
      </c>
      <c r="F128" s="21">
        <v>70</v>
      </c>
      <c r="G128" s="21">
        <f t="shared" si="3"/>
        <v>350</v>
      </c>
      <c r="H128" s="20"/>
      <c r="I128" s="20"/>
      <c r="J128" s="20" t="s">
        <v>17</v>
      </c>
      <c r="O128" s="25"/>
      <c r="P128" s="26"/>
      <c r="Q128" s="26"/>
      <c r="R128" s="26"/>
      <c r="S128" s="26"/>
      <c r="T128" s="27"/>
    </row>
    <row r="129" ht="14.25" spans="1:20">
      <c r="A129" s="20">
        <v>125</v>
      </c>
      <c r="B129" s="20" t="s">
        <v>163</v>
      </c>
      <c r="C129" s="20" t="s">
        <v>164</v>
      </c>
      <c r="D129" s="20" t="s">
        <v>16</v>
      </c>
      <c r="E129" s="20">
        <v>5</v>
      </c>
      <c r="F129" s="21">
        <v>24.6</v>
      </c>
      <c r="G129" s="21">
        <f t="shared" si="3"/>
        <v>123</v>
      </c>
      <c r="H129" s="20"/>
      <c r="I129" s="20"/>
      <c r="J129" s="20" t="s">
        <v>17</v>
      </c>
      <c r="O129" s="25"/>
      <c r="P129" s="26"/>
      <c r="Q129" s="26"/>
      <c r="R129" s="26"/>
      <c r="S129" s="26"/>
      <c r="T129" s="27"/>
    </row>
    <row r="130" ht="14.25" spans="1:20">
      <c r="A130" s="20">
        <v>126</v>
      </c>
      <c r="B130" s="20" t="s">
        <v>165</v>
      </c>
      <c r="C130" s="20" t="s">
        <v>164</v>
      </c>
      <c r="D130" s="20" t="s">
        <v>16</v>
      </c>
      <c r="E130" s="20">
        <v>30</v>
      </c>
      <c r="F130" s="21">
        <v>24.6</v>
      </c>
      <c r="G130" s="21">
        <f t="shared" si="3"/>
        <v>738</v>
      </c>
      <c r="H130" s="20"/>
      <c r="I130" s="20"/>
      <c r="J130" s="20" t="s">
        <v>17</v>
      </c>
      <c r="O130" s="25"/>
      <c r="P130" s="26"/>
      <c r="Q130" s="26"/>
      <c r="R130" s="26"/>
      <c r="S130" s="26"/>
      <c r="T130" s="27"/>
    </row>
    <row r="131" ht="14.25" spans="1:20">
      <c r="A131" s="20">
        <v>127</v>
      </c>
      <c r="B131" s="20" t="s">
        <v>166</v>
      </c>
      <c r="C131" s="20" t="s">
        <v>164</v>
      </c>
      <c r="D131" s="20" t="s">
        <v>16</v>
      </c>
      <c r="E131" s="20">
        <v>30</v>
      </c>
      <c r="F131" s="21">
        <v>24.26667</v>
      </c>
      <c r="G131" s="21">
        <f t="shared" si="3"/>
        <v>728.0001</v>
      </c>
      <c r="H131" s="20"/>
      <c r="I131" s="20"/>
      <c r="J131" s="20" t="s">
        <v>17</v>
      </c>
      <c r="O131" s="25"/>
      <c r="P131" s="26"/>
      <c r="Q131" s="26"/>
      <c r="R131" s="28"/>
      <c r="S131" s="28"/>
      <c r="T131" s="27"/>
    </row>
    <row r="132" ht="28.5" spans="1:20">
      <c r="A132" s="20">
        <v>128</v>
      </c>
      <c r="B132" s="20" t="s">
        <v>167</v>
      </c>
      <c r="C132" s="20" t="s">
        <v>164</v>
      </c>
      <c r="D132" s="20" t="s">
        <v>16</v>
      </c>
      <c r="E132" s="20">
        <v>5</v>
      </c>
      <c r="F132" s="21">
        <v>16.36667</v>
      </c>
      <c r="G132" s="21">
        <f t="shared" si="3"/>
        <v>81.83335</v>
      </c>
      <c r="H132" s="20"/>
      <c r="I132" s="20"/>
      <c r="J132" s="20" t="s">
        <v>17</v>
      </c>
      <c r="O132" s="25"/>
      <c r="P132" s="26"/>
      <c r="Q132" s="26"/>
      <c r="R132" s="26"/>
      <c r="S132" s="26"/>
      <c r="T132" s="27"/>
    </row>
    <row r="133" ht="28.5" spans="1:20">
      <c r="A133" s="20">
        <v>129</v>
      </c>
      <c r="B133" s="20" t="s">
        <v>168</v>
      </c>
      <c r="C133" s="20" t="s">
        <v>169</v>
      </c>
      <c r="D133" s="20" t="s">
        <v>16</v>
      </c>
      <c r="E133" s="20">
        <v>5</v>
      </c>
      <c r="F133" s="21">
        <v>16.56667</v>
      </c>
      <c r="G133" s="21">
        <f t="shared" si="3"/>
        <v>82.83335</v>
      </c>
      <c r="H133" s="20"/>
      <c r="I133" s="20"/>
      <c r="J133" s="20" t="s">
        <v>17</v>
      </c>
      <c r="O133" s="25"/>
      <c r="P133" s="26"/>
      <c r="Q133" s="26"/>
      <c r="R133" s="26"/>
      <c r="S133" s="26"/>
      <c r="T133" s="27"/>
    </row>
    <row r="134" ht="14.25" spans="1:20">
      <c r="A134" s="20">
        <v>130</v>
      </c>
      <c r="B134" s="20" t="s">
        <v>170</v>
      </c>
      <c r="C134" s="20" t="s">
        <v>169</v>
      </c>
      <c r="D134" s="20" t="s">
        <v>16</v>
      </c>
      <c r="E134" s="20">
        <v>5</v>
      </c>
      <c r="F134" s="21">
        <v>33.33333</v>
      </c>
      <c r="G134" s="21">
        <f t="shared" ref="G134:G165" si="4">SUM(E134*F134)</f>
        <v>166.66665</v>
      </c>
      <c r="H134" s="20"/>
      <c r="I134" s="20"/>
      <c r="J134" s="20" t="s">
        <v>17</v>
      </c>
      <c r="O134" s="25"/>
      <c r="P134" s="26"/>
      <c r="Q134" s="26"/>
      <c r="R134" s="26"/>
      <c r="S134" s="26"/>
      <c r="T134" s="27"/>
    </row>
    <row r="135" ht="14.25" spans="1:20">
      <c r="A135" s="20">
        <v>131</v>
      </c>
      <c r="B135" s="20" t="s">
        <v>171</v>
      </c>
      <c r="C135" s="20" t="s">
        <v>143</v>
      </c>
      <c r="D135" s="20" t="s">
        <v>16</v>
      </c>
      <c r="E135" s="20">
        <v>5</v>
      </c>
      <c r="F135" s="21">
        <v>15.13333</v>
      </c>
      <c r="G135" s="21">
        <f t="shared" si="4"/>
        <v>75.66665</v>
      </c>
      <c r="H135" s="20"/>
      <c r="I135" s="20"/>
      <c r="J135" s="20" t="s">
        <v>20</v>
      </c>
      <c r="K135" s="19"/>
      <c r="L135" s="19"/>
      <c r="M135" s="19"/>
      <c r="O135" s="25"/>
      <c r="P135" s="26"/>
      <c r="Q135" s="26"/>
      <c r="R135" s="26"/>
      <c r="S135" s="26"/>
      <c r="T135" s="27"/>
    </row>
    <row r="136" ht="14.25" spans="1:20">
      <c r="A136" s="20">
        <v>132</v>
      </c>
      <c r="B136" s="20" t="s">
        <v>172</v>
      </c>
      <c r="C136" s="20" t="s">
        <v>29</v>
      </c>
      <c r="D136" s="20" t="s">
        <v>16</v>
      </c>
      <c r="E136" s="20">
        <v>5</v>
      </c>
      <c r="F136" s="21">
        <v>8</v>
      </c>
      <c r="G136" s="21">
        <f t="shared" si="4"/>
        <v>40</v>
      </c>
      <c r="H136" s="20"/>
      <c r="I136" s="20"/>
      <c r="J136" s="20" t="s">
        <v>20</v>
      </c>
      <c r="O136" s="26"/>
      <c r="P136" s="26"/>
      <c r="Q136" s="28"/>
      <c r="R136" s="28"/>
      <c r="S136" s="28"/>
      <c r="T136" s="27"/>
    </row>
    <row r="137" ht="14.25" spans="1:20">
      <c r="A137" s="20">
        <v>133</v>
      </c>
      <c r="B137" s="20" t="s">
        <v>173</v>
      </c>
      <c r="C137" s="20" t="s">
        <v>29</v>
      </c>
      <c r="D137" s="20" t="s">
        <v>16</v>
      </c>
      <c r="E137" s="20">
        <v>5</v>
      </c>
      <c r="F137" s="21">
        <v>8</v>
      </c>
      <c r="G137" s="21">
        <f t="shared" si="4"/>
        <v>40</v>
      </c>
      <c r="H137" s="20"/>
      <c r="I137" s="20"/>
      <c r="J137" s="20" t="s">
        <v>20</v>
      </c>
      <c r="O137" s="26"/>
      <c r="P137" s="26"/>
      <c r="Q137" s="26"/>
      <c r="R137" s="26"/>
      <c r="S137" s="26"/>
      <c r="T137" s="27"/>
    </row>
    <row r="138" ht="14.25" spans="1:20">
      <c r="A138" s="20">
        <v>134</v>
      </c>
      <c r="B138" s="20" t="s">
        <v>174</v>
      </c>
      <c r="C138" s="20" t="s">
        <v>175</v>
      </c>
      <c r="D138" s="20" t="s">
        <v>16</v>
      </c>
      <c r="E138" s="20">
        <v>5</v>
      </c>
      <c r="F138" s="21">
        <v>3.7</v>
      </c>
      <c r="G138" s="21">
        <f t="shared" si="4"/>
        <v>18.5</v>
      </c>
      <c r="H138" s="20"/>
      <c r="I138" s="20"/>
      <c r="J138" s="20"/>
      <c r="O138" s="25"/>
      <c r="P138" s="26"/>
      <c r="Q138" s="26"/>
      <c r="R138" s="26"/>
      <c r="S138" s="26"/>
      <c r="T138" s="27"/>
    </row>
    <row r="139" ht="14.25" spans="1:20">
      <c r="A139" s="20">
        <v>135</v>
      </c>
      <c r="B139" s="20" t="s">
        <v>176</v>
      </c>
      <c r="C139" s="20" t="s">
        <v>177</v>
      </c>
      <c r="D139" s="20" t="s">
        <v>16</v>
      </c>
      <c r="E139" s="20">
        <v>50</v>
      </c>
      <c r="F139" s="21">
        <v>10.26667</v>
      </c>
      <c r="G139" s="21">
        <f t="shared" si="4"/>
        <v>513.3335</v>
      </c>
      <c r="H139" s="20"/>
      <c r="I139" s="20"/>
      <c r="J139" s="20" t="s">
        <v>17</v>
      </c>
      <c r="O139" s="26"/>
      <c r="P139" s="26"/>
      <c r="Q139" s="26"/>
      <c r="R139" s="26"/>
      <c r="S139" s="26"/>
      <c r="T139" s="27"/>
    </row>
    <row r="140" ht="14.25" spans="1:20">
      <c r="A140" s="20">
        <v>136</v>
      </c>
      <c r="B140" s="20" t="s">
        <v>178</v>
      </c>
      <c r="C140" s="20" t="s">
        <v>177</v>
      </c>
      <c r="D140" s="20" t="s">
        <v>16</v>
      </c>
      <c r="E140" s="20">
        <v>5</v>
      </c>
      <c r="F140" s="21">
        <v>10.26667</v>
      </c>
      <c r="G140" s="21">
        <f t="shared" si="4"/>
        <v>51.33335</v>
      </c>
      <c r="H140" s="20"/>
      <c r="I140" s="20"/>
      <c r="J140" s="20" t="s">
        <v>17</v>
      </c>
      <c r="O140" s="11"/>
      <c r="P140" s="11"/>
      <c r="Q140" s="11"/>
      <c r="R140" s="11"/>
      <c r="S140" s="28"/>
      <c r="T140" s="28"/>
    </row>
    <row r="141" ht="14.25" spans="1:20">
      <c r="A141" s="20">
        <v>137</v>
      </c>
      <c r="B141" s="20" t="s">
        <v>179</v>
      </c>
      <c r="C141" s="20" t="s">
        <v>177</v>
      </c>
      <c r="D141" s="20" t="s">
        <v>16</v>
      </c>
      <c r="E141" s="20">
        <v>5</v>
      </c>
      <c r="F141" s="21">
        <v>10.26667</v>
      </c>
      <c r="G141" s="21">
        <f t="shared" si="4"/>
        <v>51.33335</v>
      </c>
      <c r="H141" s="20"/>
      <c r="I141" s="20"/>
      <c r="J141" s="20" t="s">
        <v>17</v>
      </c>
      <c r="O141" s="11"/>
      <c r="P141" s="11"/>
      <c r="Q141" s="11"/>
      <c r="R141" s="11"/>
      <c r="S141" s="28"/>
      <c r="T141" s="28"/>
    </row>
    <row r="142" ht="28.5" spans="1:20">
      <c r="A142" s="20">
        <v>138</v>
      </c>
      <c r="B142" s="20" t="s">
        <v>180</v>
      </c>
      <c r="C142" s="20" t="s">
        <v>177</v>
      </c>
      <c r="D142" s="20" t="s">
        <v>16</v>
      </c>
      <c r="E142" s="20">
        <v>5</v>
      </c>
      <c r="F142" s="21">
        <v>10.26667</v>
      </c>
      <c r="G142" s="21">
        <f t="shared" si="4"/>
        <v>51.33335</v>
      </c>
      <c r="H142" s="20"/>
      <c r="I142" s="20"/>
      <c r="J142" s="20" t="s">
        <v>17</v>
      </c>
      <c r="O142" s="29"/>
      <c r="Q142" s="26"/>
      <c r="R142" s="11"/>
      <c r="S142" s="28"/>
      <c r="T142" s="27"/>
    </row>
    <row r="143" ht="14.25" spans="1:20">
      <c r="A143" s="20">
        <v>139</v>
      </c>
      <c r="B143" s="20" t="s">
        <v>181</v>
      </c>
      <c r="C143" s="22" t="s">
        <v>182</v>
      </c>
      <c r="D143" s="20" t="s">
        <v>16</v>
      </c>
      <c r="E143" s="20">
        <v>5</v>
      </c>
      <c r="F143" s="21">
        <v>1.04333</v>
      </c>
      <c r="G143" s="21">
        <f t="shared" si="4"/>
        <v>5.21665</v>
      </c>
      <c r="H143" s="20"/>
      <c r="I143" s="20"/>
      <c r="J143" s="20" t="s">
        <v>17</v>
      </c>
      <c r="O143" s="26"/>
      <c r="P143" s="26"/>
      <c r="Q143" s="26"/>
      <c r="R143" s="26"/>
      <c r="S143" s="26"/>
      <c r="T143" s="27"/>
    </row>
    <row r="144" ht="14.25" spans="1:20">
      <c r="A144" s="20">
        <v>140</v>
      </c>
      <c r="B144" s="20" t="s">
        <v>183</v>
      </c>
      <c r="C144" s="22" t="s">
        <v>184</v>
      </c>
      <c r="D144" s="20" t="s">
        <v>16</v>
      </c>
      <c r="E144" s="20">
        <v>5</v>
      </c>
      <c r="F144" s="21">
        <v>0.89667</v>
      </c>
      <c r="G144" s="21">
        <f t="shared" si="4"/>
        <v>4.48335</v>
      </c>
      <c r="H144" s="20"/>
      <c r="I144" s="20"/>
      <c r="J144" s="20" t="s">
        <v>17</v>
      </c>
      <c r="O144" s="25"/>
      <c r="P144" s="25"/>
      <c r="Q144" s="26"/>
      <c r="R144" s="26"/>
      <c r="S144" s="26"/>
      <c r="T144" s="27"/>
    </row>
    <row r="145" ht="14.25" spans="1:20">
      <c r="A145" s="20">
        <v>141</v>
      </c>
      <c r="B145" s="20" t="s">
        <v>185</v>
      </c>
      <c r="C145" s="20" t="s">
        <v>29</v>
      </c>
      <c r="D145" s="20" t="s">
        <v>16</v>
      </c>
      <c r="E145" s="20">
        <v>5</v>
      </c>
      <c r="F145" s="21">
        <v>7.1</v>
      </c>
      <c r="G145" s="21">
        <f t="shared" si="4"/>
        <v>35.5</v>
      </c>
      <c r="H145" s="20"/>
      <c r="I145" s="20"/>
      <c r="J145" s="20"/>
      <c r="O145" s="25"/>
      <c r="P145" s="26"/>
      <c r="R145" s="26"/>
      <c r="S145" s="26"/>
      <c r="T145" s="27"/>
    </row>
    <row r="146" ht="14.25" spans="1:20">
      <c r="A146" s="20">
        <v>142</v>
      </c>
      <c r="B146" s="20" t="s">
        <v>186</v>
      </c>
      <c r="C146" s="20" t="s">
        <v>29</v>
      </c>
      <c r="D146" s="20" t="s">
        <v>16</v>
      </c>
      <c r="E146" s="20">
        <v>5</v>
      </c>
      <c r="F146" s="21">
        <v>7.1</v>
      </c>
      <c r="G146" s="21">
        <f t="shared" si="4"/>
        <v>35.5</v>
      </c>
      <c r="H146" s="20"/>
      <c r="I146" s="20"/>
      <c r="J146" s="20"/>
      <c r="O146" s="30"/>
      <c r="P146" s="11"/>
      <c r="Q146" s="27"/>
      <c r="R146" s="26"/>
      <c r="S146" s="26"/>
      <c r="T146" s="27"/>
    </row>
    <row r="147" ht="14.25" spans="1:20">
      <c r="A147" s="20">
        <v>143</v>
      </c>
      <c r="B147" s="20" t="s">
        <v>187</v>
      </c>
      <c r="C147" s="20" t="s">
        <v>188</v>
      </c>
      <c r="D147" s="20" t="s">
        <v>16</v>
      </c>
      <c r="E147" s="20">
        <v>5</v>
      </c>
      <c r="F147" s="21">
        <v>0.07667</v>
      </c>
      <c r="G147" s="21">
        <f t="shared" si="4"/>
        <v>0.38335</v>
      </c>
      <c r="H147" s="22"/>
      <c r="I147" s="22"/>
      <c r="J147" s="22" t="s">
        <v>189</v>
      </c>
      <c r="O147" s="28"/>
      <c r="P147" s="26"/>
      <c r="Q147" s="26"/>
      <c r="R147" s="26"/>
      <c r="S147" s="26"/>
      <c r="T147" s="27"/>
    </row>
    <row r="148" ht="14.25" spans="1:20">
      <c r="A148" s="20">
        <v>144</v>
      </c>
      <c r="B148" s="20" t="s">
        <v>190</v>
      </c>
      <c r="C148" s="20" t="s">
        <v>169</v>
      </c>
      <c r="D148" s="20" t="s">
        <v>191</v>
      </c>
      <c r="E148" s="20">
        <v>5</v>
      </c>
      <c r="F148" s="21">
        <v>0.86667</v>
      </c>
      <c r="G148" s="21">
        <f t="shared" si="4"/>
        <v>4.33335</v>
      </c>
      <c r="H148" s="20"/>
      <c r="I148" s="20"/>
      <c r="J148" s="20"/>
      <c r="O148" s="26"/>
      <c r="P148" s="26"/>
      <c r="Q148" s="26"/>
      <c r="R148" s="26"/>
      <c r="S148" s="26"/>
      <c r="T148" s="27"/>
    </row>
    <row r="149" ht="14.25" spans="1:20">
      <c r="A149" s="20">
        <v>145</v>
      </c>
      <c r="B149" s="20" t="s">
        <v>192</v>
      </c>
      <c r="C149" s="20" t="s">
        <v>169</v>
      </c>
      <c r="D149" s="20" t="s">
        <v>191</v>
      </c>
      <c r="E149" s="20">
        <v>5</v>
      </c>
      <c r="F149" s="21">
        <v>0.66</v>
      </c>
      <c r="G149" s="21">
        <f t="shared" si="4"/>
        <v>3.3</v>
      </c>
      <c r="H149" s="20"/>
      <c r="I149" s="20"/>
      <c r="J149" s="20"/>
      <c r="O149" s="26"/>
      <c r="P149" s="26"/>
      <c r="Q149" s="28"/>
      <c r="R149" s="28"/>
      <c r="S149" s="28"/>
      <c r="T149" s="27"/>
    </row>
    <row r="150" ht="14.25" spans="1:20">
      <c r="A150" s="20">
        <v>146</v>
      </c>
      <c r="B150" s="20" t="s">
        <v>193</v>
      </c>
      <c r="C150" s="20" t="s">
        <v>194</v>
      </c>
      <c r="D150" s="20" t="s">
        <v>195</v>
      </c>
      <c r="E150" s="20">
        <v>5</v>
      </c>
      <c r="F150" s="21">
        <v>253.66667</v>
      </c>
      <c r="G150" s="21">
        <f t="shared" si="4"/>
        <v>1268.33335</v>
      </c>
      <c r="H150" s="20"/>
      <c r="I150" s="20"/>
      <c r="J150" s="20"/>
      <c r="O150" s="25"/>
      <c r="Q150" s="26"/>
      <c r="R150" s="26"/>
      <c r="S150" s="26"/>
      <c r="T150" s="27"/>
    </row>
    <row r="151" ht="14.25" spans="1:20">
      <c r="A151" s="20">
        <v>147</v>
      </c>
      <c r="B151" s="20" t="s">
        <v>196</v>
      </c>
      <c r="C151" s="20" t="s">
        <v>143</v>
      </c>
      <c r="D151" s="20" t="s">
        <v>16</v>
      </c>
      <c r="E151" s="20">
        <v>5</v>
      </c>
      <c r="F151" s="21">
        <v>14.8</v>
      </c>
      <c r="G151" s="21">
        <f t="shared" si="4"/>
        <v>74</v>
      </c>
      <c r="H151" s="20"/>
      <c r="I151" s="20"/>
      <c r="J151" s="20" t="s">
        <v>20</v>
      </c>
      <c r="O151" s="25"/>
      <c r="P151" s="26"/>
      <c r="Q151" s="26"/>
      <c r="R151" s="26"/>
      <c r="S151" s="26"/>
      <c r="T151" s="27"/>
    </row>
    <row r="152" ht="14.25" spans="1:20">
      <c r="A152" s="20">
        <v>148</v>
      </c>
      <c r="B152" s="20" t="s">
        <v>197</v>
      </c>
      <c r="C152" s="20" t="s">
        <v>198</v>
      </c>
      <c r="D152" s="20" t="s">
        <v>191</v>
      </c>
      <c r="E152" s="20">
        <v>100000</v>
      </c>
      <c r="F152" s="21">
        <v>0.12333</v>
      </c>
      <c r="G152" s="21">
        <f t="shared" si="4"/>
        <v>12333</v>
      </c>
      <c r="H152" s="20"/>
      <c r="I152" s="20"/>
      <c r="J152" s="20" t="s">
        <v>17</v>
      </c>
      <c r="O152" s="25"/>
      <c r="P152" s="26"/>
      <c r="Q152" s="28"/>
      <c r="R152" s="28"/>
      <c r="S152" s="28"/>
      <c r="T152" s="27"/>
    </row>
    <row r="153" ht="28.5" spans="1:20">
      <c r="A153" s="20">
        <v>149</v>
      </c>
      <c r="B153" s="20" t="s">
        <v>199</v>
      </c>
      <c r="C153" s="20" t="s">
        <v>164</v>
      </c>
      <c r="D153" s="20" t="s">
        <v>16</v>
      </c>
      <c r="E153" s="20">
        <v>5</v>
      </c>
      <c r="F153" s="21">
        <v>24.1</v>
      </c>
      <c r="G153" s="21">
        <f t="shared" si="4"/>
        <v>120.5</v>
      </c>
      <c r="H153" s="20"/>
      <c r="I153" s="20"/>
      <c r="J153" s="20" t="s">
        <v>17</v>
      </c>
      <c r="O153" s="31"/>
      <c r="P153" s="26"/>
      <c r="Q153" s="26"/>
      <c r="R153" s="26"/>
      <c r="S153" s="26"/>
      <c r="T153" s="26"/>
    </row>
    <row r="154" ht="14.25" spans="1:20">
      <c r="A154" s="20">
        <v>150</v>
      </c>
      <c r="B154" s="20" t="s">
        <v>200</v>
      </c>
      <c r="C154" s="20" t="s">
        <v>201</v>
      </c>
      <c r="D154" s="20" t="s">
        <v>16</v>
      </c>
      <c r="E154" s="20">
        <v>5</v>
      </c>
      <c r="F154" s="21">
        <v>13.66667</v>
      </c>
      <c r="G154" s="21">
        <f t="shared" si="4"/>
        <v>68.33335</v>
      </c>
      <c r="H154" s="20"/>
      <c r="I154" s="20"/>
      <c r="J154" s="20"/>
      <c r="O154" s="31"/>
      <c r="P154" s="26"/>
      <c r="Q154" s="28"/>
      <c r="R154" s="28"/>
      <c r="S154" s="28"/>
      <c r="T154" s="27"/>
    </row>
    <row r="155" ht="14.25" spans="1:20">
      <c r="A155" s="20">
        <v>151</v>
      </c>
      <c r="B155" s="20" t="s">
        <v>202</v>
      </c>
      <c r="C155" s="20" t="s">
        <v>29</v>
      </c>
      <c r="D155" s="20" t="s">
        <v>16</v>
      </c>
      <c r="E155" s="20">
        <v>5</v>
      </c>
      <c r="F155" s="21">
        <v>8</v>
      </c>
      <c r="G155" s="21">
        <f t="shared" si="4"/>
        <v>40</v>
      </c>
      <c r="H155" s="20"/>
      <c r="I155" s="20"/>
      <c r="J155" s="20" t="s">
        <v>20</v>
      </c>
      <c r="O155" s="25"/>
      <c r="P155" s="26"/>
      <c r="Q155" s="28"/>
      <c r="R155" s="28"/>
      <c r="S155" s="28"/>
      <c r="T155" s="27"/>
    </row>
    <row r="156" ht="28.5" spans="1:20">
      <c r="A156" s="20">
        <v>152</v>
      </c>
      <c r="B156" s="20" t="s">
        <v>203</v>
      </c>
      <c r="C156" s="20" t="s">
        <v>204</v>
      </c>
      <c r="D156" s="20" t="s">
        <v>16</v>
      </c>
      <c r="E156" s="20">
        <v>200</v>
      </c>
      <c r="F156" s="21">
        <v>10.93333</v>
      </c>
      <c r="G156" s="21">
        <f t="shared" si="4"/>
        <v>2186.666</v>
      </c>
      <c r="H156" s="20"/>
      <c r="I156" s="20"/>
      <c r="J156" s="20" t="s">
        <v>17</v>
      </c>
      <c r="O156" s="25"/>
      <c r="P156" s="26"/>
      <c r="Q156" s="28"/>
      <c r="R156" s="28"/>
      <c r="S156" s="28"/>
      <c r="T156" s="27"/>
    </row>
    <row r="157" ht="14.25" spans="1:20">
      <c r="A157" s="20">
        <v>153</v>
      </c>
      <c r="B157" s="20" t="s">
        <v>205</v>
      </c>
      <c r="C157" s="20" t="s">
        <v>206</v>
      </c>
      <c r="D157" s="20" t="s">
        <v>207</v>
      </c>
      <c r="E157" s="20">
        <v>5</v>
      </c>
      <c r="F157" s="21">
        <v>0.06333</v>
      </c>
      <c r="G157" s="21">
        <f t="shared" si="4"/>
        <v>0.31665</v>
      </c>
      <c r="H157" s="20"/>
      <c r="I157" s="20"/>
      <c r="J157" s="20"/>
      <c r="O157" s="25"/>
      <c r="P157" s="26"/>
      <c r="Q157" s="28"/>
      <c r="R157" s="28"/>
      <c r="S157" s="28"/>
      <c r="T157" s="27"/>
    </row>
    <row r="158" ht="14.25" spans="1:20">
      <c r="A158" s="20">
        <v>154</v>
      </c>
      <c r="B158" s="20" t="s">
        <v>208</v>
      </c>
      <c r="C158" s="20" t="s">
        <v>209</v>
      </c>
      <c r="D158" s="20" t="s">
        <v>207</v>
      </c>
      <c r="E158" s="20">
        <v>5</v>
      </c>
      <c r="F158" s="21">
        <v>0.25667</v>
      </c>
      <c r="G158" s="21">
        <f t="shared" si="4"/>
        <v>1.28335</v>
      </c>
      <c r="H158" s="20"/>
      <c r="I158" s="20"/>
      <c r="J158" s="20"/>
      <c r="O158" s="31"/>
      <c r="P158" s="26"/>
      <c r="Q158" s="28"/>
      <c r="R158" s="28"/>
      <c r="S158" s="28"/>
      <c r="T158" s="27"/>
    </row>
    <row r="159" ht="14.25" spans="1:20">
      <c r="A159" s="20">
        <v>155</v>
      </c>
      <c r="B159" s="20" t="s">
        <v>210</v>
      </c>
      <c r="C159" s="20" t="s">
        <v>209</v>
      </c>
      <c r="D159" s="20" t="s">
        <v>207</v>
      </c>
      <c r="E159" s="20">
        <v>5</v>
      </c>
      <c r="F159" s="21">
        <v>0.26</v>
      </c>
      <c r="G159" s="21">
        <f t="shared" si="4"/>
        <v>1.3</v>
      </c>
      <c r="H159" s="20"/>
      <c r="I159" s="20"/>
      <c r="J159" s="20"/>
      <c r="O159" s="25"/>
      <c r="P159" s="26"/>
      <c r="Q159" s="28"/>
      <c r="R159" s="28"/>
      <c r="S159" s="28"/>
      <c r="T159" s="27"/>
    </row>
    <row r="160" ht="14.25" spans="1:20">
      <c r="A160" s="20">
        <v>156</v>
      </c>
      <c r="B160" s="20" t="s">
        <v>211</v>
      </c>
      <c r="C160" s="20" t="s">
        <v>206</v>
      </c>
      <c r="D160" s="20" t="s">
        <v>207</v>
      </c>
      <c r="E160" s="20">
        <v>5</v>
      </c>
      <c r="F160" s="21">
        <v>0.05667</v>
      </c>
      <c r="G160" s="21">
        <f t="shared" si="4"/>
        <v>0.28335</v>
      </c>
      <c r="H160" s="20"/>
      <c r="I160" s="20"/>
      <c r="J160" s="20"/>
      <c r="O160" s="25"/>
      <c r="P160" s="26"/>
      <c r="Q160" s="28"/>
      <c r="R160" s="28"/>
      <c r="S160" s="28"/>
      <c r="T160" s="27"/>
    </row>
    <row r="161" ht="14.25" spans="1:20">
      <c r="A161" s="20">
        <v>157</v>
      </c>
      <c r="B161" s="20" t="s">
        <v>212</v>
      </c>
      <c r="C161" s="22" t="s">
        <v>213</v>
      </c>
      <c r="D161" s="20" t="s">
        <v>16</v>
      </c>
      <c r="E161" s="20">
        <v>5</v>
      </c>
      <c r="F161" s="21">
        <v>15.7</v>
      </c>
      <c r="G161" s="21">
        <f t="shared" si="4"/>
        <v>78.5</v>
      </c>
      <c r="H161" s="20"/>
      <c r="I161" s="20"/>
      <c r="J161" s="20" t="s">
        <v>17</v>
      </c>
      <c r="O161" s="25"/>
      <c r="P161" s="26"/>
      <c r="Q161" s="26"/>
      <c r="R161" s="26"/>
      <c r="S161" s="26"/>
      <c r="T161" s="27"/>
    </row>
    <row r="162" ht="14.25" spans="1:20">
      <c r="A162" s="20">
        <v>158</v>
      </c>
      <c r="B162" s="20" t="s">
        <v>214</v>
      </c>
      <c r="C162" s="22" t="s">
        <v>215</v>
      </c>
      <c r="D162" s="20" t="s">
        <v>191</v>
      </c>
      <c r="E162" s="20">
        <v>1500</v>
      </c>
      <c r="F162" s="21">
        <v>1.76667</v>
      </c>
      <c r="G162" s="21">
        <f t="shared" si="4"/>
        <v>2650.005</v>
      </c>
      <c r="H162" s="20"/>
      <c r="I162" s="20"/>
      <c r="J162" s="20"/>
      <c r="O162" s="31"/>
      <c r="P162" s="26"/>
      <c r="Q162" s="26"/>
      <c r="R162" s="26"/>
      <c r="S162" s="26"/>
      <c r="T162" s="27"/>
    </row>
    <row r="163" ht="14.25" spans="1:20">
      <c r="A163" s="20">
        <v>159</v>
      </c>
      <c r="B163" s="20" t="s">
        <v>216</v>
      </c>
      <c r="C163" s="20" t="s">
        <v>29</v>
      </c>
      <c r="D163" s="20" t="s">
        <v>16</v>
      </c>
      <c r="E163" s="20">
        <v>50</v>
      </c>
      <c r="F163" s="21">
        <v>7.1</v>
      </c>
      <c r="G163" s="21">
        <f t="shared" si="4"/>
        <v>355</v>
      </c>
      <c r="H163" s="20"/>
      <c r="I163" s="20"/>
      <c r="J163" s="20"/>
      <c r="O163" s="25"/>
      <c r="P163" s="26"/>
      <c r="Q163" s="26"/>
      <c r="R163" s="26"/>
      <c r="S163" s="26"/>
      <c r="T163" s="27"/>
    </row>
    <row r="164" ht="14.25" spans="1:20">
      <c r="A164" s="20">
        <v>160</v>
      </c>
      <c r="B164" s="20" t="s">
        <v>217</v>
      </c>
      <c r="C164" s="20" t="s">
        <v>29</v>
      </c>
      <c r="D164" s="20" t="s">
        <v>16</v>
      </c>
      <c r="E164" s="20">
        <v>100</v>
      </c>
      <c r="F164" s="21">
        <v>7.6</v>
      </c>
      <c r="G164" s="21">
        <f t="shared" si="4"/>
        <v>760</v>
      </c>
      <c r="H164" s="20"/>
      <c r="I164" s="20"/>
      <c r="J164" s="20"/>
      <c r="O164" s="25"/>
      <c r="P164" s="26"/>
      <c r="Q164" s="26"/>
      <c r="R164" s="26"/>
      <c r="S164" s="26"/>
      <c r="T164" s="27"/>
    </row>
    <row r="165" ht="14.25" spans="1:20">
      <c r="A165" s="20">
        <v>161</v>
      </c>
      <c r="B165" s="20" t="s">
        <v>218</v>
      </c>
      <c r="C165" s="20" t="s">
        <v>219</v>
      </c>
      <c r="D165" s="20" t="s">
        <v>16</v>
      </c>
      <c r="E165" s="20">
        <v>5</v>
      </c>
      <c r="F165" s="21">
        <v>1.13333</v>
      </c>
      <c r="G165" s="21">
        <f t="shared" si="4"/>
        <v>5.66665</v>
      </c>
      <c r="H165" s="20"/>
      <c r="I165" s="20"/>
      <c r="J165" s="20" t="s">
        <v>17</v>
      </c>
      <c r="O165" s="25"/>
      <c r="P165" s="26"/>
      <c r="Q165" s="26"/>
      <c r="R165" s="26"/>
      <c r="S165" s="26"/>
      <c r="T165" s="27"/>
    </row>
    <row r="166" ht="14.25" spans="1:20">
      <c r="A166" s="20">
        <v>162</v>
      </c>
      <c r="B166" s="20" t="s">
        <v>220</v>
      </c>
      <c r="C166" s="20" t="s">
        <v>29</v>
      </c>
      <c r="D166" s="20" t="s">
        <v>16</v>
      </c>
      <c r="E166" s="20">
        <v>5</v>
      </c>
      <c r="F166" s="21">
        <v>7.06667</v>
      </c>
      <c r="G166" s="21">
        <f t="shared" ref="G166:G193" si="5">SUM(E166*F166)</f>
        <v>35.33335</v>
      </c>
      <c r="H166" s="20"/>
      <c r="I166" s="20"/>
      <c r="J166" s="20"/>
      <c r="O166" s="25"/>
      <c r="P166" s="26"/>
      <c r="Q166" s="26"/>
      <c r="R166" s="26"/>
      <c r="S166" s="26"/>
      <c r="T166" s="27"/>
    </row>
    <row r="167" ht="14.25" spans="1:20">
      <c r="A167" s="20">
        <v>163</v>
      </c>
      <c r="B167" s="20" t="s">
        <v>221</v>
      </c>
      <c r="C167" s="20" t="s">
        <v>222</v>
      </c>
      <c r="D167" s="20" t="s">
        <v>191</v>
      </c>
      <c r="E167" s="20">
        <v>3000</v>
      </c>
      <c r="F167" s="21">
        <v>1.11667</v>
      </c>
      <c r="G167" s="21">
        <f t="shared" si="5"/>
        <v>3350.01</v>
      </c>
      <c r="H167" s="20"/>
      <c r="I167" s="20"/>
      <c r="J167" s="20"/>
      <c r="O167" s="28"/>
      <c r="P167" s="28"/>
      <c r="Q167" s="28"/>
      <c r="R167" s="28"/>
      <c r="S167" s="28"/>
      <c r="T167" s="27"/>
    </row>
    <row r="168" ht="14.25" spans="1:20">
      <c r="A168" s="20">
        <v>164</v>
      </c>
      <c r="B168" s="20" t="s">
        <v>223</v>
      </c>
      <c r="C168" s="22" t="s">
        <v>224</v>
      </c>
      <c r="D168" s="20" t="s">
        <v>225</v>
      </c>
      <c r="E168" s="20">
        <v>4000</v>
      </c>
      <c r="F168" s="21">
        <v>1.11667</v>
      </c>
      <c r="G168" s="21">
        <f t="shared" si="5"/>
        <v>4466.68</v>
      </c>
      <c r="H168" s="20"/>
      <c r="I168" s="20"/>
      <c r="J168" s="20" t="s">
        <v>20</v>
      </c>
      <c r="O168" s="25"/>
      <c r="P168" s="28"/>
      <c r="Q168" s="26"/>
      <c r="R168" s="26"/>
      <c r="S168" s="26"/>
      <c r="T168" s="27"/>
    </row>
    <row r="169" ht="14.25" spans="1:20">
      <c r="A169" s="20">
        <v>165</v>
      </c>
      <c r="B169" s="20" t="s">
        <v>226</v>
      </c>
      <c r="C169" s="20" t="s">
        <v>227</v>
      </c>
      <c r="D169" s="20" t="s">
        <v>16</v>
      </c>
      <c r="E169" s="20">
        <v>5</v>
      </c>
      <c r="F169" s="21">
        <v>14.63333</v>
      </c>
      <c r="G169" s="21">
        <f t="shared" si="5"/>
        <v>73.16665</v>
      </c>
      <c r="H169" s="20"/>
      <c r="I169" s="20"/>
      <c r="J169" s="20" t="s">
        <v>20</v>
      </c>
      <c r="K169" s="19"/>
      <c r="L169" s="19"/>
      <c r="M169" s="19"/>
      <c r="O169" s="25"/>
      <c r="P169" s="26"/>
      <c r="Q169" s="26"/>
      <c r="R169" s="26"/>
      <c r="S169" s="26"/>
      <c r="T169" s="26"/>
    </row>
    <row r="170" ht="14.25" spans="1:20">
      <c r="A170" s="20">
        <v>166</v>
      </c>
      <c r="B170" s="20" t="s">
        <v>228</v>
      </c>
      <c r="C170" s="20" t="s">
        <v>227</v>
      </c>
      <c r="D170" s="20" t="s">
        <v>16</v>
      </c>
      <c r="E170" s="20">
        <v>5</v>
      </c>
      <c r="F170" s="21">
        <v>14.63333</v>
      </c>
      <c r="G170" s="21">
        <f t="shared" si="5"/>
        <v>73.16665</v>
      </c>
      <c r="H170" s="20"/>
      <c r="I170" s="20"/>
      <c r="J170" s="20" t="s">
        <v>20</v>
      </c>
      <c r="K170" s="19"/>
      <c r="L170" s="19"/>
      <c r="M170" s="19"/>
      <c r="O170" s="25"/>
      <c r="Q170" s="26"/>
      <c r="R170" s="26"/>
      <c r="S170" s="28"/>
      <c r="T170" s="27"/>
    </row>
    <row r="171" ht="14.25" spans="1:20">
      <c r="A171" s="20">
        <v>167</v>
      </c>
      <c r="B171" s="20" t="s">
        <v>229</v>
      </c>
      <c r="C171" s="20" t="s">
        <v>29</v>
      </c>
      <c r="D171" s="20" t="s">
        <v>16</v>
      </c>
      <c r="E171" s="20">
        <v>5</v>
      </c>
      <c r="F171" s="21">
        <v>7.1</v>
      </c>
      <c r="G171" s="21">
        <f t="shared" si="5"/>
        <v>35.5</v>
      </c>
      <c r="H171" s="20"/>
      <c r="I171" s="20"/>
      <c r="J171" s="20"/>
      <c r="O171" s="25"/>
      <c r="P171" s="26"/>
      <c r="Q171" s="28"/>
      <c r="R171" s="28"/>
      <c r="S171" s="28"/>
      <c r="T171" s="27"/>
    </row>
    <row r="172" ht="14.25" spans="1:20">
      <c r="A172" s="20">
        <v>168</v>
      </c>
      <c r="B172" s="20" t="s">
        <v>230</v>
      </c>
      <c r="C172" s="20" t="s">
        <v>29</v>
      </c>
      <c r="D172" s="20" t="s">
        <v>16</v>
      </c>
      <c r="E172" s="20">
        <v>5</v>
      </c>
      <c r="F172" s="21">
        <v>7.6</v>
      </c>
      <c r="G172" s="21">
        <f t="shared" si="5"/>
        <v>38</v>
      </c>
      <c r="H172" s="20"/>
      <c r="I172" s="20"/>
      <c r="J172" s="20"/>
      <c r="O172" s="25"/>
      <c r="P172" s="26"/>
      <c r="Q172" s="28"/>
      <c r="R172" s="28"/>
      <c r="S172" s="28"/>
      <c r="T172" s="27"/>
    </row>
    <row r="173" ht="14.25" spans="1:20">
      <c r="A173" s="20">
        <v>169</v>
      </c>
      <c r="B173" s="20" t="s">
        <v>231</v>
      </c>
      <c r="C173" s="20" t="s">
        <v>29</v>
      </c>
      <c r="D173" s="20" t="s">
        <v>16</v>
      </c>
      <c r="E173" s="20">
        <v>5</v>
      </c>
      <c r="F173" s="21">
        <v>7.1</v>
      </c>
      <c r="G173" s="21">
        <f t="shared" si="5"/>
        <v>35.5</v>
      </c>
      <c r="H173" s="20"/>
      <c r="I173" s="20"/>
      <c r="J173" s="20"/>
      <c r="O173" s="25"/>
      <c r="P173" s="26"/>
      <c r="Q173" s="28"/>
      <c r="R173" s="28"/>
      <c r="S173" s="28"/>
      <c r="T173" s="27"/>
    </row>
    <row r="174" ht="14.25" spans="1:20">
      <c r="A174" s="20">
        <v>170</v>
      </c>
      <c r="B174" s="20" t="s">
        <v>232</v>
      </c>
      <c r="C174" s="20" t="s">
        <v>29</v>
      </c>
      <c r="D174" s="20" t="s">
        <v>16</v>
      </c>
      <c r="E174" s="20">
        <v>5</v>
      </c>
      <c r="F174" s="21">
        <v>7.1</v>
      </c>
      <c r="G174" s="21">
        <f t="shared" si="5"/>
        <v>35.5</v>
      </c>
      <c r="H174" s="20"/>
      <c r="I174" s="20"/>
      <c r="J174" s="20"/>
      <c r="O174" s="25"/>
      <c r="P174" s="26"/>
      <c r="Q174" s="28"/>
      <c r="R174" s="28"/>
      <c r="S174" s="28"/>
      <c r="T174" s="27"/>
    </row>
    <row r="175" ht="28.5" spans="1:20">
      <c r="A175" s="20">
        <v>171</v>
      </c>
      <c r="B175" s="20" t="s">
        <v>233</v>
      </c>
      <c r="C175" s="20" t="s">
        <v>234</v>
      </c>
      <c r="D175" s="20" t="s">
        <v>16</v>
      </c>
      <c r="E175" s="20">
        <v>50</v>
      </c>
      <c r="F175" s="21">
        <v>7.33333</v>
      </c>
      <c r="G175" s="21">
        <f t="shared" si="5"/>
        <v>366.6665</v>
      </c>
      <c r="H175" s="20"/>
      <c r="I175" s="20"/>
      <c r="J175" s="20" t="s">
        <v>20</v>
      </c>
      <c r="K175" s="19"/>
      <c r="L175" s="19"/>
      <c r="M175" s="19"/>
      <c r="O175" s="25"/>
      <c r="P175" s="26"/>
      <c r="Q175" s="28"/>
      <c r="R175" s="28"/>
      <c r="S175" s="28"/>
      <c r="T175" s="27"/>
    </row>
    <row r="176" ht="28.5" spans="1:20">
      <c r="A176" s="20">
        <v>172</v>
      </c>
      <c r="B176" s="20" t="s">
        <v>235</v>
      </c>
      <c r="C176" s="20" t="s">
        <v>234</v>
      </c>
      <c r="D176" s="20" t="s">
        <v>16</v>
      </c>
      <c r="E176" s="20">
        <v>50</v>
      </c>
      <c r="F176" s="21">
        <v>7.33333</v>
      </c>
      <c r="G176" s="21">
        <f t="shared" si="5"/>
        <v>366.6665</v>
      </c>
      <c r="H176" s="20"/>
      <c r="I176" s="20"/>
      <c r="J176" s="20" t="s">
        <v>20</v>
      </c>
      <c r="K176" s="19"/>
      <c r="L176" s="19"/>
      <c r="M176" s="19"/>
      <c r="O176" s="25"/>
      <c r="P176" s="26"/>
      <c r="Q176" s="28"/>
      <c r="R176" s="28"/>
      <c r="S176" s="28"/>
      <c r="T176" s="27"/>
    </row>
    <row r="177" ht="28.5" spans="1:20">
      <c r="A177" s="20">
        <v>173</v>
      </c>
      <c r="B177" s="20" t="s">
        <v>236</v>
      </c>
      <c r="C177" s="20" t="s">
        <v>234</v>
      </c>
      <c r="D177" s="20" t="s">
        <v>16</v>
      </c>
      <c r="E177" s="20">
        <v>50</v>
      </c>
      <c r="F177" s="21">
        <v>7.33333</v>
      </c>
      <c r="G177" s="21">
        <f t="shared" si="5"/>
        <v>366.6665</v>
      </c>
      <c r="H177" s="20"/>
      <c r="I177" s="20"/>
      <c r="J177" s="20" t="s">
        <v>20</v>
      </c>
      <c r="K177" s="19"/>
      <c r="L177" s="19"/>
      <c r="M177" s="19"/>
      <c r="O177" s="25"/>
      <c r="P177" s="26"/>
      <c r="Q177" s="28"/>
      <c r="R177" s="28"/>
      <c r="S177" s="28"/>
      <c r="T177" s="27"/>
    </row>
    <row r="178" ht="28.5" spans="1:20">
      <c r="A178" s="20">
        <v>174</v>
      </c>
      <c r="B178" s="20" t="s">
        <v>237</v>
      </c>
      <c r="C178" s="20" t="s">
        <v>32</v>
      </c>
      <c r="D178" s="20" t="s">
        <v>16</v>
      </c>
      <c r="E178" s="20">
        <v>5</v>
      </c>
      <c r="F178" s="21">
        <v>4.86667</v>
      </c>
      <c r="G178" s="21">
        <f t="shared" si="5"/>
        <v>24.33335</v>
      </c>
      <c r="H178" s="20"/>
      <c r="I178" s="20"/>
      <c r="J178" s="20"/>
      <c r="O178" s="25"/>
      <c r="P178" s="26"/>
      <c r="Q178" s="28"/>
      <c r="R178" s="28"/>
      <c r="S178" s="28"/>
      <c r="T178" s="27"/>
    </row>
    <row r="179" ht="14.25" spans="1:20">
      <c r="A179" s="20">
        <v>175</v>
      </c>
      <c r="B179" s="20" t="s">
        <v>238</v>
      </c>
      <c r="C179" s="20" t="s">
        <v>32</v>
      </c>
      <c r="D179" s="20" t="s">
        <v>16</v>
      </c>
      <c r="E179" s="20">
        <v>5</v>
      </c>
      <c r="F179" s="21">
        <v>4.86667</v>
      </c>
      <c r="G179" s="21">
        <f t="shared" si="5"/>
        <v>24.33335</v>
      </c>
      <c r="H179" s="32"/>
      <c r="I179" s="32"/>
      <c r="J179" s="32"/>
      <c r="O179" s="25"/>
      <c r="P179" s="26"/>
      <c r="Q179" s="28"/>
      <c r="R179" s="28"/>
      <c r="S179" s="28"/>
      <c r="T179" s="27"/>
    </row>
    <row r="180" ht="14.25" spans="1:20">
      <c r="A180" s="20">
        <v>176</v>
      </c>
      <c r="B180" s="20" t="s">
        <v>239</v>
      </c>
      <c r="C180" s="20" t="s">
        <v>29</v>
      </c>
      <c r="D180" s="20" t="s">
        <v>16</v>
      </c>
      <c r="E180" s="20">
        <v>5</v>
      </c>
      <c r="F180" s="21">
        <v>8</v>
      </c>
      <c r="G180" s="21">
        <f t="shared" si="5"/>
        <v>40</v>
      </c>
      <c r="H180" s="20"/>
      <c r="I180" s="20"/>
      <c r="J180" s="20" t="s">
        <v>20</v>
      </c>
      <c r="O180" s="25"/>
      <c r="P180" s="26"/>
      <c r="Q180" s="26"/>
      <c r="R180" s="26"/>
      <c r="S180" s="28"/>
      <c r="T180" s="27"/>
    </row>
    <row r="181" ht="14.25" spans="1:20">
      <c r="A181" s="20">
        <v>177</v>
      </c>
      <c r="B181" s="20" t="s">
        <v>240</v>
      </c>
      <c r="C181" s="20" t="s">
        <v>241</v>
      </c>
      <c r="D181" s="20" t="s">
        <v>16</v>
      </c>
      <c r="E181" s="20">
        <v>100</v>
      </c>
      <c r="F181" s="21">
        <v>4.3</v>
      </c>
      <c r="G181" s="21">
        <f t="shared" si="5"/>
        <v>430</v>
      </c>
      <c r="H181" s="20"/>
      <c r="I181" s="20"/>
      <c r="J181" s="20"/>
      <c r="O181" s="25"/>
      <c r="P181" s="26"/>
      <c r="Q181" s="26"/>
      <c r="R181" s="26"/>
      <c r="S181" s="26"/>
      <c r="T181" s="27"/>
    </row>
    <row r="182" ht="28.5" spans="1:20">
      <c r="A182" s="20">
        <v>178</v>
      </c>
      <c r="B182" s="20" t="s">
        <v>242</v>
      </c>
      <c r="C182" s="20" t="s">
        <v>241</v>
      </c>
      <c r="D182" s="20" t="s">
        <v>16</v>
      </c>
      <c r="E182" s="20">
        <v>100</v>
      </c>
      <c r="F182" s="21">
        <v>4.3</v>
      </c>
      <c r="G182" s="21">
        <f t="shared" si="5"/>
        <v>430</v>
      </c>
      <c r="H182" s="20"/>
      <c r="I182" s="20"/>
      <c r="J182" s="20"/>
      <c r="O182" s="26"/>
      <c r="P182" s="28"/>
      <c r="Q182" s="26"/>
      <c r="R182" s="26"/>
      <c r="S182" s="26"/>
      <c r="T182" s="26"/>
    </row>
    <row r="183" ht="14.25" spans="1:20">
      <c r="A183" s="20">
        <v>179</v>
      </c>
      <c r="B183" s="20" t="s">
        <v>243</v>
      </c>
      <c r="C183" s="20" t="s">
        <v>241</v>
      </c>
      <c r="D183" s="20" t="s">
        <v>16</v>
      </c>
      <c r="E183" s="20">
        <v>100</v>
      </c>
      <c r="F183" s="21">
        <v>4.3</v>
      </c>
      <c r="G183" s="21">
        <f t="shared" si="5"/>
        <v>430</v>
      </c>
      <c r="H183" s="20"/>
      <c r="I183" s="20"/>
      <c r="J183" s="20"/>
      <c r="O183" s="25"/>
      <c r="P183" s="26"/>
      <c r="Q183" s="26"/>
      <c r="R183" s="26"/>
      <c r="S183" s="26"/>
      <c r="T183" s="27"/>
    </row>
    <row r="184" ht="14.25" spans="1:20">
      <c r="A184" s="20">
        <v>180</v>
      </c>
      <c r="B184" s="20" t="s">
        <v>244</v>
      </c>
      <c r="C184" s="20" t="s">
        <v>245</v>
      </c>
      <c r="D184" s="20" t="s">
        <v>207</v>
      </c>
      <c r="E184" s="20">
        <v>50000</v>
      </c>
      <c r="F184" s="21">
        <v>0.25667</v>
      </c>
      <c r="G184" s="21">
        <f t="shared" si="5"/>
        <v>12833.5</v>
      </c>
      <c r="H184" s="20"/>
      <c r="I184" s="20"/>
      <c r="J184" s="20"/>
      <c r="O184" s="25"/>
      <c r="P184" s="28"/>
      <c r="Q184" s="26"/>
      <c r="R184" s="26"/>
      <c r="S184" s="26"/>
      <c r="T184" s="27"/>
    </row>
    <row r="185" ht="14.25" spans="1:20">
      <c r="A185" s="20">
        <v>181</v>
      </c>
      <c r="B185" s="20" t="s">
        <v>246</v>
      </c>
      <c r="C185" s="20" t="s">
        <v>247</v>
      </c>
      <c r="D185" s="20" t="s">
        <v>207</v>
      </c>
      <c r="E185" s="20">
        <v>5</v>
      </c>
      <c r="F185" s="21">
        <v>0.29333</v>
      </c>
      <c r="G185" s="21">
        <f t="shared" si="5"/>
        <v>1.46665</v>
      </c>
      <c r="H185" s="20"/>
      <c r="I185" s="20"/>
      <c r="J185" s="20"/>
      <c r="O185" s="25"/>
      <c r="P185" s="26"/>
      <c r="Q185" s="26"/>
      <c r="R185" s="26"/>
      <c r="S185" s="26"/>
      <c r="T185" s="27"/>
    </row>
    <row r="186" ht="14.25" spans="1:20">
      <c r="A186" s="20">
        <v>182</v>
      </c>
      <c r="B186" s="20" t="s">
        <v>248</v>
      </c>
      <c r="C186" s="20" t="s">
        <v>249</v>
      </c>
      <c r="D186" s="20" t="s">
        <v>16</v>
      </c>
      <c r="E186" s="20">
        <v>90</v>
      </c>
      <c r="F186" s="21">
        <v>18.56667</v>
      </c>
      <c r="G186" s="21">
        <f t="shared" si="5"/>
        <v>1671.0003</v>
      </c>
      <c r="H186" s="20"/>
      <c r="I186" s="20"/>
      <c r="J186" s="20" t="s">
        <v>17</v>
      </c>
      <c r="O186" s="25"/>
      <c r="P186" s="26"/>
      <c r="Q186" s="26"/>
      <c r="R186" s="26"/>
      <c r="S186" s="26"/>
      <c r="T186" s="27"/>
    </row>
    <row r="187" ht="14.25" spans="1:20">
      <c r="A187" s="20">
        <v>183</v>
      </c>
      <c r="B187" s="20" t="s">
        <v>250</v>
      </c>
      <c r="C187" s="20" t="s">
        <v>251</v>
      </c>
      <c r="D187" s="20" t="s">
        <v>16</v>
      </c>
      <c r="E187" s="20">
        <v>40</v>
      </c>
      <c r="F187" s="21">
        <v>90.16667</v>
      </c>
      <c r="G187" s="21">
        <f t="shared" si="5"/>
        <v>3606.6668</v>
      </c>
      <c r="H187" s="20"/>
      <c r="I187" s="20"/>
      <c r="J187" s="20" t="s">
        <v>17</v>
      </c>
      <c r="O187" s="26"/>
      <c r="P187" s="26"/>
      <c r="Q187" s="26"/>
      <c r="R187" s="26"/>
      <c r="S187" s="26"/>
      <c r="T187" s="27"/>
    </row>
    <row r="188" ht="14.25" spans="1:20">
      <c r="A188" s="20">
        <v>184</v>
      </c>
      <c r="B188" s="20" t="s">
        <v>252</v>
      </c>
      <c r="C188" s="20" t="s">
        <v>253</v>
      </c>
      <c r="D188" s="20" t="s">
        <v>16</v>
      </c>
      <c r="E188" s="20">
        <v>40</v>
      </c>
      <c r="F188" s="21">
        <v>58.66667</v>
      </c>
      <c r="G188" s="21">
        <f t="shared" si="5"/>
        <v>2346.6668</v>
      </c>
      <c r="H188" s="20"/>
      <c r="I188" s="20"/>
      <c r="J188" s="20" t="s">
        <v>17</v>
      </c>
      <c r="O188" s="30"/>
      <c r="Q188" s="26"/>
      <c r="R188" s="26"/>
      <c r="S188" s="26"/>
      <c r="T188" s="27"/>
    </row>
    <row r="189" ht="14.25" spans="1:20">
      <c r="A189" s="20">
        <v>185</v>
      </c>
      <c r="B189" s="20" t="s">
        <v>254</v>
      </c>
      <c r="C189" s="20" t="s">
        <v>255</v>
      </c>
      <c r="D189" s="20" t="s">
        <v>16</v>
      </c>
      <c r="E189" s="20">
        <v>230</v>
      </c>
      <c r="F189" s="21">
        <v>5.4</v>
      </c>
      <c r="G189" s="21">
        <f t="shared" si="5"/>
        <v>1242</v>
      </c>
      <c r="H189" s="20"/>
      <c r="I189" s="20"/>
      <c r="J189" s="20" t="s">
        <v>17</v>
      </c>
      <c r="O189" s="30"/>
      <c r="Q189" s="26"/>
      <c r="R189" s="26"/>
      <c r="S189" s="26"/>
      <c r="T189" s="27"/>
    </row>
    <row r="190" ht="14.25" spans="1:20">
      <c r="A190" s="20">
        <v>186</v>
      </c>
      <c r="B190" s="20" t="s">
        <v>256</v>
      </c>
      <c r="C190" s="20" t="s">
        <v>257</v>
      </c>
      <c r="D190" s="20" t="s">
        <v>16</v>
      </c>
      <c r="E190" s="20">
        <v>5</v>
      </c>
      <c r="F190" s="21">
        <v>15.93333</v>
      </c>
      <c r="G190" s="21">
        <f t="shared" si="5"/>
        <v>79.66665</v>
      </c>
      <c r="H190" s="20"/>
      <c r="I190" s="20"/>
      <c r="J190" s="20" t="s">
        <v>17</v>
      </c>
      <c r="O190" s="26"/>
      <c r="Q190" s="26"/>
      <c r="R190" s="26"/>
      <c r="S190" s="26"/>
      <c r="T190" s="27"/>
    </row>
    <row r="191" ht="14.25" spans="1:20">
      <c r="A191" s="20">
        <v>187</v>
      </c>
      <c r="B191" s="20" t="s">
        <v>258</v>
      </c>
      <c r="C191" s="20" t="s">
        <v>259</v>
      </c>
      <c r="D191" s="20" t="s">
        <v>16</v>
      </c>
      <c r="E191" s="20">
        <v>5</v>
      </c>
      <c r="F191" s="21">
        <v>23.16667</v>
      </c>
      <c r="G191" s="21">
        <f t="shared" si="5"/>
        <v>115.83335</v>
      </c>
      <c r="H191" s="20"/>
      <c r="I191" s="20"/>
      <c r="J191" s="20" t="s">
        <v>17</v>
      </c>
      <c r="O191" s="26"/>
      <c r="Q191" s="26"/>
      <c r="R191" s="26"/>
      <c r="S191" s="26"/>
      <c r="T191" s="27"/>
    </row>
    <row r="192" ht="14.25" spans="1:20">
      <c r="A192" s="20">
        <v>188</v>
      </c>
      <c r="B192" s="20" t="s">
        <v>260</v>
      </c>
      <c r="C192" s="20" t="s">
        <v>261</v>
      </c>
      <c r="D192" s="20" t="s">
        <v>16</v>
      </c>
      <c r="E192" s="20">
        <v>5</v>
      </c>
      <c r="F192" s="21">
        <v>24.5</v>
      </c>
      <c r="G192" s="21">
        <f t="shared" si="5"/>
        <v>122.5</v>
      </c>
      <c r="H192" s="20"/>
      <c r="I192" s="20"/>
      <c r="J192" s="20" t="s">
        <v>17</v>
      </c>
      <c r="O192" s="26"/>
      <c r="Q192" s="26"/>
      <c r="R192" s="26"/>
      <c r="S192" s="26"/>
      <c r="T192" s="27"/>
    </row>
    <row r="193" ht="14.25" spans="1:20">
      <c r="A193" s="20">
        <v>189</v>
      </c>
      <c r="B193" s="20" t="s">
        <v>262</v>
      </c>
      <c r="C193" s="20" t="s">
        <v>263</v>
      </c>
      <c r="D193" s="20" t="s">
        <v>16</v>
      </c>
      <c r="E193" s="20">
        <v>5</v>
      </c>
      <c r="F193" s="21">
        <v>39.83333</v>
      </c>
      <c r="G193" s="21">
        <f t="shared" si="5"/>
        <v>199.16665</v>
      </c>
      <c r="H193" s="20"/>
      <c r="I193" s="20"/>
      <c r="J193" s="20" t="s">
        <v>17</v>
      </c>
      <c r="O193" s="26"/>
      <c r="Q193" s="26"/>
      <c r="R193" s="26"/>
      <c r="S193" s="26"/>
      <c r="T193" s="27"/>
    </row>
    <row r="194" ht="26" customHeight="1" spans="1:20">
      <c r="A194" s="33" t="s">
        <v>264</v>
      </c>
      <c r="B194" s="34"/>
      <c r="C194" s="34"/>
      <c r="D194" s="35"/>
      <c r="E194" s="35">
        <f>SUM(E5:E193)</f>
        <v>162115</v>
      </c>
      <c r="F194" s="21">
        <f>SUM(F5:F193)</f>
        <v>2147.74675</v>
      </c>
      <c r="G194" s="36">
        <f>SUM(G5:G193)</f>
        <v>67759.3952</v>
      </c>
      <c r="H194" s="20"/>
      <c r="I194" s="37">
        <f>SUM(I5:I193)</f>
        <v>0</v>
      </c>
      <c r="J194" s="20"/>
      <c r="O194" s="30"/>
      <c r="P194" s="28"/>
      <c r="Q194" s="26"/>
      <c r="R194" s="26"/>
      <c r="S194" s="26"/>
      <c r="T194" s="27"/>
    </row>
    <row r="195" ht="14.25" spans="1:20">
      <c r="A195" s="38"/>
      <c r="B195" s="38"/>
      <c r="C195" s="38"/>
      <c r="D195" s="38"/>
      <c r="E195" s="38"/>
      <c r="F195" s="39"/>
      <c r="G195" s="40"/>
      <c r="H195" s="38"/>
      <c r="I195" s="41"/>
      <c r="J195" s="38"/>
      <c r="N195" s="1"/>
      <c r="O195" s="30"/>
      <c r="P195" s="28"/>
      <c r="Q195" s="26"/>
      <c r="R195" s="26"/>
      <c r="S195" s="26"/>
      <c r="T195" s="27"/>
    </row>
    <row r="196" ht="18.75" spans="1:20">
      <c r="A196" s="42" t="s">
        <v>265</v>
      </c>
      <c r="B196" s="42"/>
      <c r="C196" s="42"/>
      <c r="D196" s="42"/>
      <c r="E196" s="42"/>
      <c r="F196" s="43"/>
      <c r="G196" s="43"/>
      <c r="H196" s="42"/>
      <c r="I196" s="43"/>
      <c r="J196" s="43"/>
      <c r="K196" s="42"/>
      <c r="L196" s="42"/>
      <c r="M196" s="42"/>
      <c r="N196" s="42"/>
      <c r="O196" s="26"/>
      <c r="P196" s="28"/>
      <c r="Q196" s="26"/>
      <c r="R196" s="26"/>
      <c r="S196" s="26"/>
      <c r="T196" s="27"/>
    </row>
    <row r="197" ht="50" customHeight="1" spans="1:20">
      <c r="A197" s="42" t="s">
        <v>266</v>
      </c>
      <c r="B197" s="42"/>
      <c r="C197" s="42"/>
      <c r="D197" s="42"/>
      <c r="E197" s="42"/>
      <c r="F197" s="42"/>
      <c r="G197" s="42"/>
      <c r="H197" s="42"/>
      <c r="I197" s="42"/>
      <c r="J197" s="42"/>
      <c r="K197" s="44"/>
      <c r="L197" s="44"/>
      <c r="M197" s="44"/>
      <c r="N197" s="44"/>
      <c r="O197" s="26"/>
      <c r="P197" s="28"/>
      <c r="Q197" s="26"/>
      <c r="R197" s="26"/>
      <c r="S197" s="26"/>
      <c r="T197" s="27"/>
    </row>
    <row r="198" ht="18.75" spans="1:20">
      <c r="A198" s="42" t="s">
        <v>267</v>
      </c>
      <c r="B198" s="42"/>
      <c r="C198" s="42"/>
      <c r="D198" s="42"/>
      <c r="E198" s="42"/>
      <c r="F198" s="43"/>
      <c r="G198" s="43"/>
      <c r="H198" s="42"/>
      <c r="I198" s="43"/>
      <c r="J198" s="43"/>
      <c r="K198" s="42"/>
      <c r="L198" s="42"/>
      <c r="M198" s="42"/>
      <c r="N198" s="42"/>
      <c r="O198" s="26"/>
      <c r="P198" s="28"/>
      <c r="Q198" s="26"/>
      <c r="R198" s="26"/>
      <c r="S198" s="26"/>
      <c r="T198" s="27"/>
    </row>
    <row r="199" ht="18.75" spans="1:20">
      <c r="A199" s="42" t="s">
        <v>268</v>
      </c>
      <c r="B199" s="42"/>
      <c r="C199" s="42"/>
      <c r="D199" s="42"/>
      <c r="E199" s="42"/>
      <c r="F199" s="43"/>
      <c r="G199" s="43"/>
      <c r="H199" s="42"/>
      <c r="I199" s="43"/>
      <c r="J199" s="43"/>
      <c r="K199" s="42"/>
      <c r="L199" s="42"/>
      <c r="M199" s="42"/>
      <c r="N199" s="42"/>
      <c r="O199" s="26"/>
      <c r="P199" s="28"/>
      <c r="Q199" s="26"/>
      <c r="R199" s="26"/>
      <c r="S199" s="26"/>
      <c r="T199" s="27"/>
    </row>
    <row r="200" ht="14.25" spans="1:20">
      <c r="A200" s="5"/>
      <c r="B200" s="45"/>
      <c r="C200" s="46"/>
      <c r="D200" s="11"/>
      <c r="E200" s="11"/>
      <c r="F200" s="47"/>
      <c r="G200" s="47"/>
      <c r="H200" s="11"/>
      <c r="I200" s="11"/>
      <c r="J200" s="11"/>
      <c r="K200" s="5"/>
      <c r="L200" s="5"/>
      <c r="M200" s="5"/>
      <c r="O200" s="26"/>
      <c r="P200" s="28"/>
      <c r="Q200" s="26"/>
      <c r="R200" s="26"/>
      <c r="S200" s="26"/>
      <c r="T200" s="27"/>
    </row>
    <row r="201" ht="14.25" spans="1:20">
      <c r="A201" s="5"/>
      <c r="B201" s="45"/>
      <c r="C201" s="46"/>
      <c r="D201" s="11"/>
      <c r="E201" s="11"/>
      <c r="F201" s="47"/>
      <c r="G201" s="47"/>
      <c r="H201" s="11"/>
      <c r="I201" s="11"/>
      <c r="J201" s="11"/>
      <c r="K201" s="5"/>
      <c r="L201" s="5"/>
      <c r="M201" s="5"/>
      <c r="O201" s="26"/>
      <c r="P201" s="28"/>
      <c r="Q201" s="26"/>
      <c r="R201" s="26"/>
      <c r="S201" s="26"/>
      <c r="T201" s="27"/>
    </row>
    <row r="202" ht="14.25" spans="1:20">
      <c r="O202" s="26"/>
      <c r="P202" s="28"/>
      <c r="Q202" s="26"/>
      <c r="R202" s="26"/>
      <c r="S202" s="28"/>
      <c r="T202" s="27"/>
    </row>
    <row r="203" ht="14.25" spans="1:20">
      <c r="O203" s="26"/>
      <c r="P203" s="26"/>
      <c r="Q203" s="26"/>
      <c r="R203" s="26"/>
      <c r="S203" s="26"/>
      <c r="T203" s="26"/>
    </row>
    <row r="204" ht="14.25" spans="1:20">
      <c r="O204" s="26"/>
      <c r="P204" s="26"/>
      <c r="Q204" s="26"/>
      <c r="R204" s="26"/>
      <c r="S204" s="26"/>
      <c r="T204" s="27"/>
    </row>
    <row r="205" ht="14.25" spans="1:20">
      <c r="O205" s="26"/>
      <c r="P205" s="28"/>
      <c r="Q205" s="26"/>
      <c r="R205" s="26"/>
      <c r="S205" s="26"/>
      <c r="T205" s="26"/>
    </row>
    <row r="206" ht="14.25" spans="1:20">
      <c r="O206" s="26"/>
      <c r="P206" s="28"/>
      <c r="Q206" s="26"/>
      <c r="R206" s="26"/>
      <c r="S206" s="26"/>
      <c r="T206" s="26"/>
    </row>
    <row r="207" ht="14.25" spans="1:20">
      <c r="O207" s="25"/>
      <c r="P207" s="28"/>
      <c r="Q207" s="26"/>
      <c r="R207" s="26"/>
      <c r="S207" s="26"/>
      <c r="T207" s="27"/>
    </row>
    <row r="208" ht="14.25" spans="1:20">
      <c r="F208" s="48"/>
      <c r="O208" s="25"/>
      <c r="P208" s="26"/>
      <c r="Q208" s="26"/>
      <c r="R208" s="26"/>
      <c r="S208" s="26"/>
      <c r="T208" s="26"/>
    </row>
    <row r="209" ht="14.25" spans="15:20">
      <c r="O209" s="26"/>
      <c r="P209" s="28"/>
      <c r="Q209" s="26"/>
      <c r="R209" s="26"/>
      <c r="S209" s="26"/>
      <c r="T209" s="26"/>
    </row>
    <row r="210" ht="14.25" spans="15:20">
      <c r="O210" s="25"/>
      <c r="P210" s="26"/>
      <c r="Q210" s="26"/>
      <c r="R210" s="26"/>
      <c r="S210" s="26"/>
      <c r="T210" s="27"/>
    </row>
    <row r="211" ht="14.25" spans="15:20">
      <c r="O211" s="25"/>
      <c r="P211" s="26"/>
      <c r="Q211" s="28"/>
      <c r="R211" s="28"/>
      <c r="S211" s="28"/>
      <c r="T211" s="27"/>
    </row>
    <row r="212" ht="14.25" spans="15:20">
      <c r="O212" s="25"/>
      <c r="P212" s="26"/>
      <c r="Q212" s="28"/>
      <c r="R212" s="28"/>
      <c r="S212" s="28"/>
      <c r="T212" s="27"/>
    </row>
    <row r="213" ht="14.25" spans="15:20">
      <c r="O213" s="25"/>
      <c r="P213" s="26"/>
      <c r="Q213" s="28"/>
      <c r="R213" s="28"/>
      <c r="S213" s="28"/>
      <c r="T213" s="27"/>
    </row>
    <row r="214" ht="14.25" spans="15:20">
      <c r="O214" s="25"/>
      <c r="P214" s="26"/>
      <c r="Q214" s="26"/>
      <c r="R214" s="26"/>
      <c r="S214" s="26"/>
      <c r="T214" s="27"/>
    </row>
    <row r="215" ht="14.25" spans="15:20">
      <c r="O215" s="25"/>
      <c r="P215" s="26"/>
      <c r="Q215" s="26"/>
      <c r="R215" s="26"/>
      <c r="S215" s="26"/>
      <c r="T215" s="27"/>
    </row>
    <row r="216" ht="14.25" spans="15:20">
      <c r="O216" s="25"/>
      <c r="P216" s="26"/>
      <c r="Q216" s="26"/>
      <c r="R216" s="26"/>
      <c r="S216" s="26"/>
      <c r="T216" s="27"/>
    </row>
    <row r="217" ht="14.25" spans="15:20">
      <c r="O217" s="25"/>
      <c r="P217" s="26"/>
      <c r="Q217" s="28"/>
      <c r="R217" s="28"/>
      <c r="S217" s="28"/>
      <c r="T217" s="27"/>
    </row>
    <row r="218" ht="14.25" spans="15:20">
      <c r="O218" s="25"/>
      <c r="Q218" s="26"/>
      <c r="R218" s="26"/>
      <c r="S218" s="26"/>
      <c r="T218" s="27"/>
    </row>
    <row r="219" ht="14.25" spans="15:20">
      <c r="O219" s="25"/>
      <c r="P219" s="26"/>
      <c r="Q219" s="26"/>
      <c r="R219" s="26"/>
      <c r="S219" s="26"/>
      <c r="T219" s="27"/>
    </row>
  </sheetData>
  <autoFilter xmlns:etc="http://www.wps.cn/officeDocument/2017/etCustomData" ref="A1:J199" etc:filterBottomFollowUsedRange="0">
    <extLst/>
  </autoFilter>
  <mergeCells count="15">
    <mergeCell ref="A1:J1"/>
    <mergeCell ref="A2:J2"/>
    <mergeCell ref="A194:D194"/>
    <mergeCell ref="A196:B196"/>
    <mergeCell ref="A197:J197"/>
    <mergeCell ref="A198:N198"/>
    <mergeCell ref="A199:N199"/>
    <mergeCell ref="A3:A4"/>
    <mergeCell ref="B3:B4"/>
    <mergeCell ref="C3:C4"/>
    <mergeCell ref="D3:D4"/>
    <mergeCell ref="E3:E4"/>
    <mergeCell ref="F3:F4"/>
    <mergeCell ref="G3:G4"/>
    <mergeCell ref="J3:J4"/>
  </mergeCells>
  <pageMargins left="0.196527777777778" right="0.196527777777778" top="0.314583333333333" bottom="0.62986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某某某</cp:lastModifiedBy>
  <dcterms:created xsi:type="dcterms:W3CDTF">2008-09-11T17:22:00Z</dcterms:created>
  <dcterms:modified xsi:type="dcterms:W3CDTF">2026-05-19T07:18:05Z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2D70BCA2F82C4972910DA9C6ECEA1185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