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需求清单" sheetId="5" r:id="rId1"/>
  </sheets>
  <definedNames>
    <definedName name="_xlnm._FilterDatabase" localSheetId="0" hidden="1">需求清单!$A$1:$K$111</definedName>
    <definedName name="_xlnm.Print_Titles" localSheetId="0">需求清单!$1:$3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<sst xmlns="http://schemas.openxmlformats.org/spreadsheetml/2006/main" count="356" uniqueCount="180">
  <si>
    <t>万宁市中医院电脑办公用品需求及报价清单</t>
  </si>
  <si>
    <t>报价单位盖章：</t>
  </si>
  <si>
    <t>序号</t>
  </si>
  <si>
    <t>商品名称</t>
  </si>
  <si>
    <t>规格型号</t>
  </si>
  <si>
    <t>产品名称</t>
  </si>
  <si>
    <t>单位</t>
  </si>
  <si>
    <t>数量</t>
  </si>
  <si>
    <t>控制单价</t>
  </si>
  <si>
    <t>控制总价</t>
  </si>
  <si>
    <t>单价报价（下浮X%)</t>
  </si>
  <si>
    <t>总价报价（下浮X%)</t>
  </si>
  <si>
    <t>备注</t>
  </si>
  <si>
    <t>智能手写板</t>
  </si>
  <si>
    <t>爱国者W981</t>
  </si>
  <si>
    <t>爱国者</t>
  </si>
  <si>
    <t>个</t>
  </si>
  <si>
    <t>HP W1108A/1005C/108AD粉盒</t>
  </si>
  <si>
    <t>HP</t>
  </si>
  <si>
    <t>施乐2560/2263/废粉盒</t>
  </si>
  <si>
    <t>施乐</t>
  </si>
  <si>
    <t>HPM277打印机硒鼓</t>
  </si>
  <si>
    <t>DF-400黑、DF-402黄、DF-402黄、DF-403红</t>
  </si>
  <si>
    <t>德丽</t>
  </si>
  <si>
    <t>支</t>
  </si>
  <si>
    <t>HPM254打印机硒鼓</t>
  </si>
  <si>
    <t>、CF500A黑CF501A蓝、CF502A黄、CF503A红</t>
  </si>
  <si>
    <t>HPM154打印机硒鼓</t>
  </si>
  <si>
    <t>CF510A黑、CF511A蓝、CF512A黄、CF513A红</t>
  </si>
  <si>
    <t>打印机墨盒</t>
  </si>
  <si>
    <t>HP803黑色</t>
  </si>
  <si>
    <t>惠普</t>
  </si>
  <si>
    <t>套</t>
  </si>
  <si>
    <t>HP803彩色</t>
  </si>
  <si>
    <t>打印机墨水</t>
  </si>
  <si>
    <t>L672原装墨水</t>
  </si>
  <si>
    <t>爱普生</t>
  </si>
  <si>
    <t>瓶</t>
  </si>
  <si>
    <t>004原装黑色墨水</t>
  </si>
  <si>
    <t>004原装彩色墨水</t>
  </si>
  <si>
    <t>优盘</t>
  </si>
  <si>
    <t>32G</t>
  </si>
  <si>
    <t>金士顿</t>
  </si>
  <si>
    <t>64G</t>
  </si>
  <si>
    <t>128G</t>
  </si>
  <si>
    <t>256G</t>
  </si>
  <si>
    <t>水晶头</t>
  </si>
  <si>
    <t>五类水晶头（100个）</t>
  </si>
  <si>
    <t>安普</t>
  </si>
  <si>
    <t>盒</t>
  </si>
  <si>
    <t>电话水晶头</t>
  </si>
  <si>
    <t>100个</t>
  </si>
  <si>
    <t>网线</t>
  </si>
  <si>
    <t>海康超五类</t>
  </si>
  <si>
    <t>海康威视</t>
  </si>
  <si>
    <t>箱</t>
  </si>
  <si>
    <t>移动硬盘</t>
  </si>
  <si>
    <t>1TB</t>
  </si>
  <si>
    <t>希捷</t>
  </si>
  <si>
    <t>2TB</t>
  </si>
  <si>
    <t>对讲机</t>
  </si>
  <si>
    <t>鸿威</t>
  </si>
  <si>
    <t>多接口</t>
  </si>
  <si>
    <t>DTECH</t>
  </si>
  <si>
    <t>帝特</t>
  </si>
  <si>
    <t>京瓷8118粉盒</t>
  </si>
  <si>
    <t>京瓷8118黑色</t>
  </si>
  <si>
    <t>京瓷</t>
  </si>
  <si>
    <t>京瓷8118彩色</t>
  </si>
  <si>
    <t>测线仪</t>
  </si>
  <si>
    <t>能手</t>
  </si>
  <si>
    <t>电话线剪钳</t>
  </si>
  <si>
    <t>勇邦</t>
  </si>
  <si>
    <t>把</t>
  </si>
  <si>
    <t>色带架</t>
  </si>
  <si>
    <t>高宝2680</t>
  </si>
  <si>
    <t>高宝</t>
  </si>
  <si>
    <t>色带芯</t>
  </si>
  <si>
    <t>高宝690</t>
  </si>
  <si>
    <t>打印线</t>
  </si>
  <si>
    <t>DLH3米</t>
  </si>
  <si>
    <t>DLH</t>
  </si>
  <si>
    <t>条</t>
  </si>
  <si>
    <t>DLH5米</t>
  </si>
  <si>
    <t>电源线</t>
  </si>
  <si>
    <t>交换机</t>
  </si>
  <si>
    <t>TP5口百兆</t>
  </si>
  <si>
    <t>TP-LINK</t>
  </si>
  <si>
    <t>TP-LINK8口百兆</t>
  </si>
  <si>
    <t>TP-LINK8口千兆</t>
  </si>
  <si>
    <t>路由器</t>
  </si>
  <si>
    <t>磊科千兆高速</t>
  </si>
  <si>
    <t>磊科</t>
  </si>
  <si>
    <t>鼠标</t>
  </si>
  <si>
    <t>双飞燕520</t>
  </si>
  <si>
    <t>双飞燕</t>
  </si>
  <si>
    <t>键盘</t>
  </si>
  <si>
    <t>双飞燕KB-8</t>
  </si>
  <si>
    <t>USB百兆网卡</t>
  </si>
  <si>
    <t>晶华</t>
  </si>
  <si>
    <t>网线接收头</t>
  </si>
  <si>
    <t>无</t>
  </si>
  <si>
    <t>包</t>
  </si>
  <si>
    <t>USB延长线</t>
  </si>
  <si>
    <t>1.5米</t>
  </si>
  <si>
    <t>3米</t>
  </si>
  <si>
    <t>网络直通头</t>
  </si>
  <si>
    <t>Hdmi高清线</t>
  </si>
  <si>
    <t>5米</t>
  </si>
  <si>
    <t>帝特USB集成器</t>
  </si>
  <si>
    <t>USB集成器（4个USB接口）</t>
  </si>
  <si>
    <t>显示器</t>
  </si>
  <si>
    <t>V2218MSE 21.5</t>
  </si>
  <si>
    <t>HKC</t>
  </si>
  <si>
    <t>台</t>
  </si>
  <si>
    <t>21.5寸</t>
  </si>
  <si>
    <t>梅捷</t>
  </si>
  <si>
    <t>杰思特CH204TFAY粉盒</t>
  </si>
  <si>
    <t>（黑、红、黄、青色）</t>
  </si>
  <si>
    <t>杰思特</t>
  </si>
  <si>
    <t>爱普生3219喷墨打印机</t>
  </si>
  <si>
    <t>HP 1106黑白激光打印机</t>
  </si>
  <si>
    <t>HP 1108黑白激光打印机</t>
  </si>
  <si>
    <t>USB3米</t>
  </si>
  <si>
    <t>USB5米</t>
  </si>
  <si>
    <t>电话线</t>
  </si>
  <si>
    <t>10米</t>
  </si>
  <si>
    <t>VGA线</t>
  </si>
  <si>
    <t>一分四电话转接头</t>
  </si>
  <si>
    <t>19V电源适配器</t>
  </si>
  <si>
    <t>CD光盘</t>
  </si>
  <si>
    <t>闪迪</t>
  </si>
  <si>
    <t>讯飞HI pro智能录音笔</t>
  </si>
  <si>
    <t>施乐C2560BK粉盒（黑色）</t>
  </si>
  <si>
    <t>施乐C2560BK粉盒（彩色）</t>
  </si>
  <si>
    <t>佳能890原装黑色墨水</t>
  </si>
  <si>
    <t>佳能</t>
  </si>
  <si>
    <t>佳能890原装彩色墨水</t>
  </si>
  <si>
    <t>兄弟TN2325原装粉盒</t>
  </si>
  <si>
    <t>兄弟</t>
  </si>
  <si>
    <t>CF400/401/402/403硒鼓</t>
  </si>
  <si>
    <t>630K色带架</t>
  </si>
  <si>
    <t>天威</t>
  </si>
  <si>
    <t>USB打印机线</t>
  </si>
  <si>
    <t>一分四电话转接口</t>
  </si>
  <si>
    <t>台式电脑+显示器</t>
  </si>
  <si>
    <t>M460 i5-13400/8G/256G/+1G/21.5寸显示器</t>
  </si>
  <si>
    <t>TR-WN823N免驱网卡</t>
  </si>
  <si>
    <t>迈拓维矩USB2.0采集卡</t>
  </si>
  <si>
    <t>佳能G1831喷墨打印机</t>
  </si>
  <si>
    <t>24V电源适配器</t>
  </si>
  <si>
    <t>闪迪k4高速64G SD卡</t>
  </si>
  <si>
    <t>张</t>
  </si>
  <si>
    <t>DP转HDTV转换器</t>
  </si>
  <si>
    <t>S端视频线</t>
  </si>
  <si>
    <t>12V电源适配器</t>
  </si>
  <si>
    <t>电源适配器</t>
  </si>
  <si>
    <t>9V  300MA</t>
  </si>
  <si>
    <t>晶华DP转HDMI  4K带线Z149</t>
  </si>
  <si>
    <t>388A硒鼓</t>
  </si>
  <si>
    <t>适合机型：1108/1106</t>
  </si>
  <si>
    <t>希普曼</t>
  </si>
  <si>
    <t>CF510/511/512/513粉盒</t>
  </si>
  <si>
    <t>德丽500/501/502/503粉盒</t>
  </si>
  <si>
    <t>PCI转3.0USB口</t>
  </si>
  <si>
    <t>兄弟DR2350鼓架</t>
  </si>
  <si>
    <t>喷墨</t>
  </si>
  <si>
    <t>适合机型：佳能G1831</t>
  </si>
  <si>
    <t>佳能81原装墨水（黑色）</t>
  </si>
  <si>
    <t>适合机型：佳能G1831喷墨打印机</t>
  </si>
  <si>
    <t>佳能81原装墨水（彩色）</t>
  </si>
  <si>
    <t>德丽DL-1821粉盒</t>
  </si>
  <si>
    <t>适合机型：联想CS1831（黑、红、黄、青色）</t>
  </si>
  <si>
    <t>粉盒</t>
  </si>
  <si>
    <t>合计</t>
  </si>
  <si>
    <t>注意事项：</t>
  </si>
  <si>
    <t xml:space="preserve">       1.供应商须采用控制价下浮方式报价，报价不得高于控制价，否则按无效报价处理。（同时填写下浮率及合计金额）</t>
  </si>
  <si>
    <t xml:space="preserve">       2.以上货物如涉及到物品的具体品牌、型号仅供参考，供应商可选择其他品牌、型号的物品，但响应产品不得低于本货物所涉及到的产品的品牌、型号的质量。                                                                         </t>
  </si>
  <si>
    <t xml:space="preserve">       3.供应商响应的货物品牌经采购人使用如出现不适用或产品质量过低等情况，供应商应按照中标价格更换为适用或质量高的品牌产品。                                                                                                                                                                                                                                                                                                                                                   </t>
  </si>
  <si>
    <t xml:space="preserve">       4.参与人所报单价不得隐藏额外收费项，如：物流、前期现场勘查、工时、货到安装，否则按无效报价处理。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</si>
</sst>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_ ;_ * \-#,##0_ ;_ * &quot;-&quot;??_ ;_ @_ "/>
  </numFmts>
  <fonts count="32">
    <font>
      <sz val="12"/>
      <name val="宋体"/>
      <charset val="134"/>
    </font>
    <font>
      <sz val="22"/>
      <color theme="1"/>
      <name val="宋体"/>
      <charset val="134"/>
      <scheme val="minor"/>
    </font>
    <font>
      <sz val="12"/>
      <color theme="1"/>
      <name val="宋体"/>
      <charset val="134"/>
      <scheme val="minor"/>
    </font>
    <font>
      <sz val="10"/>
      <color theme="1"/>
      <name val="宋体"/>
      <charset val="134"/>
      <scheme val="minor"/>
    </font>
    <font>
      <sz val="10"/>
      <name val="宋体"/>
      <charset val="134"/>
    </font>
    <font>
      <sz val="16"/>
      <name val="宋体"/>
      <charset val="134"/>
    </font>
    <font>
      <b/>
      <sz val="22"/>
      <color theme="1"/>
      <name val="宋体"/>
      <charset val="134"/>
      <scheme val="minor"/>
    </font>
    <font>
      <b/>
      <sz val="12"/>
      <color theme="1"/>
      <name val="宋体"/>
      <charset val="134"/>
      <scheme val="minor"/>
    </font>
    <font>
      <b/>
      <sz val="12"/>
      <color rgb="FFFF0000"/>
      <name val="宋体"/>
      <charset val="134"/>
      <scheme val="minor"/>
    </font>
    <font>
      <sz val="11"/>
      <color theme="1"/>
      <name val="宋体"/>
      <charset val="134"/>
      <scheme val="minor"/>
    </font>
    <font>
      <sz val="11"/>
      <name val="宋体"/>
      <charset val="134"/>
      <scheme val="minor"/>
    </font>
    <font>
      <sz val="11"/>
      <color rgb="FFFF0000"/>
      <name val="宋体"/>
      <charset val="134"/>
      <scheme val="minor"/>
    </font>
    <font>
      <sz val="11"/>
      <color rgb="FF000000"/>
      <name val="宋体"/>
      <charset val="134"/>
      <scheme val="minor"/>
    </font>
    <font>
      <sz val="16"/>
      <color rgb="FFFF0000"/>
      <name val="宋体"/>
      <charset val="134"/>
      <scheme val="minor"/>
    </font>
    <font>
      <sz val="14"/>
      <color rgb="FFFF0000"/>
      <name val="宋体"/>
      <charset val="134"/>
      <scheme val="minor"/>
    </font>
    <font>
      <u/>
      <sz val="12"/>
      <color indexed="12"/>
      <name val="宋体"/>
      <charset val="134"/>
    </font>
    <font>
      <u/>
      <sz val="12"/>
      <color indexed="36"/>
      <name val="宋体"/>
      <charset val="134"/>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9" fillId="0" borderId="0">
      <alignment vertical="center"/>
    </xf>
  </cellStyleXfs>
  <cellXfs count="34">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wrapText="1"/>
    </xf>
    <xf numFmtId="0" fontId="5" fillId="0" borderId="0" xfId="0" applyFont="1" applyFill="1" applyAlignment="1">
      <alignment wrapText="1"/>
    </xf>
    <xf numFmtId="0" fontId="3" fillId="0" borderId="0" xfId="0" applyFont="1" applyFill="1" applyAlignment="1">
      <alignment horizontal="left" vertical="center" wrapText="1"/>
    </xf>
    <xf numFmtId="43" fontId="3"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43" fontId="6" fillId="0" borderId="0" xfId="0" applyNumberFormat="1" applyFont="1" applyFill="1" applyAlignment="1">
      <alignment horizontal="center" vertical="center" wrapText="1"/>
    </xf>
    <xf numFmtId="0" fontId="7" fillId="0" borderId="0" xfId="0" applyFont="1" applyFill="1" applyAlignment="1">
      <alignment horizontal="left" vertical="center" wrapText="1"/>
    </xf>
    <xf numFmtId="43" fontId="7" fillId="0" borderId="0" xfId="0" applyNumberFormat="1"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43"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3" fontId="10" fillId="0" borderId="3" xfId="0" applyNumberFormat="1" applyFont="1" applyFill="1" applyBorder="1" applyAlignment="1">
      <alignment horizontal="center" vertical="center" wrapText="1"/>
    </xf>
    <xf numFmtId="43" fontId="9"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3" xfId="0" applyFont="1" applyFill="1" applyBorder="1" applyAlignment="1">
      <alignment horizontal="center" vertical="center" wrapText="1"/>
    </xf>
    <xf numFmtId="43"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177" fontId="14" fillId="0" borderId="3" xfId="0" applyNumberFormat="1" applyFont="1" applyFill="1" applyBorder="1" applyAlignment="1">
      <alignment horizontal="left" vertical="center" wrapText="1"/>
    </xf>
    <xf numFmtId="43" fontId="14" fillId="0" borderId="3" xfId="0" applyNumberFormat="1" applyFont="1" applyFill="1" applyBorder="1" applyAlignment="1">
      <alignment horizontal="left" vertical="center" wrapText="1"/>
    </xf>
    <xf numFmtId="0" fontId="14" fillId="0" borderId="3" xfId="0" applyFont="1" applyFill="1" applyBorder="1" applyAlignment="1">
      <alignment horizontal="left" vertical="center" wrapText="1"/>
    </xf>
    <xf numFmtId="0" fontId="9" fillId="0" borderId="3"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9" defaultPivotStyle="PivotStyleLight16"/>
  <colors>
    <mruColors>
      <color rgb="000000FF"/>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1"/>
  <sheetViews>
    <sheetView tabSelected="1" zoomScale="115" zoomScaleNormal="115" workbookViewId="0">
      <selection activeCell="D4" sqref="D4"/>
    </sheetView>
  </sheetViews>
  <sheetFormatPr defaultColWidth="19.25" defaultRowHeight="12"/>
  <cols>
    <col min="1" max="1" width="6.5" style="4" customWidth="1"/>
    <col min="2" max="2" width="33.7833333333333" style="4" customWidth="1"/>
    <col min="3" max="3" width="13.125" style="4" customWidth="1"/>
    <col min="4" max="4" width="17.8583333333333" style="4" customWidth="1"/>
    <col min="5" max="5" width="4.90833333333333" style="4" customWidth="1"/>
    <col min="6" max="6" width="9.99166666666667" style="4" customWidth="1"/>
    <col min="7" max="9" width="16.75" style="8" customWidth="1"/>
    <col min="10" max="11" width="16.75" style="9" customWidth="1"/>
    <col min="12" max="16384" width="19.25" style="4" customWidth="1"/>
  </cols>
  <sheetData>
    <row r="1" s="1" customFormat="1" ht="42" customHeight="1" spans="1:11">
      <c r="A1" s="10" t="s">
        <v>0</v>
      </c>
      <c r="B1" s="10"/>
      <c r="C1" s="10"/>
      <c r="D1" s="10"/>
      <c r="E1" s="10"/>
      <c r="F1" s="10"/>
      <c r="G1" s="11"/>
      <c r="H1" s="11"/>
      <c r="I1" s="11"/>
      <c r="J1" s="10"/>
      <c r="K1" s="10"/>
    </row>
    <row r="2" s="2" customFormat="1" ht="31" customHeight="1" spans="1:11">
      <c r="A2" s="12" t="s">
        <v>1</v>
      </c>
      <c r="B2" s="12"/>
      <c r="C2" s="12"/>
      <c r="D2" s="12"/>
      <c r="E2" s="12"/>
      <c r="F2" s="12"/>
      <c r="G2" s="13"/>
      <c r="H2" s="13"/>
      <c r="I2" s="13"/>
      <c r="J2" s="12"/>
      <c r="K2" s="12"/>
    </row>
    <row r="3" s="3" customFormat="1" ht="46" customHeight="1" spans="1:11">
      <c r="A3" s="14" t="s">
        <v>2</v>
      </c>
      <c r="B3" s="14" t="s">
        <v>3</v>
      </c>
      <c r="C3" s="14" t="s">
        <v>4</v>
      </c>
      <c r="D3" s="14" t="s">
        <v>5</v>
      </c>
      <c r="E3" s="15" t="s">
        <v>6</v>
      </c>
      <c r="F3" s="15" t="s">
        <v>7</v>
      </c>
      <c r="G3" s="16" t="s">
        <v>8</v>
      </c>
      <c r="H3" s="16" t="s">
        <v>9</v>
      </c>
      <c r="I3" s="17" t="s">
        <v>10</v>
      </c>
      <c r="J3" s="18" t="s">
        <v>11</v>
      </c>
      <c r="K3" s="19" t="s">
        <v>12</v>
      </c>
    </row>
    <row r="4" s="4" customFormat="1" ht="13.5" spans="1:11">
      <c r="A4" s="20">
        <v>1</v>
      </c>
      <c r="B4" s="20" t="s">
        <v>13</v>
      </c>
      <c r="C4" s="20" t="s">
        <v>14</v>
      </c>
      <c r="D4" s="20" t="s">
        <v>15</v>
      </c>
      <c r="E4" s="20" t="s">
        <v>16</v>
      </c>
      <c r="F4" s="20">
        <v>1</v>
      </c>
      <c r="G4" s="21">
        <v>85</v>
      </c>
      <c r="H4" s="22">
        <f>SUM(F4*G4)</f>
        <v>85</v>
      </c>
      <c r="I4" s="22"/>
      <c r="J4" s="20"/>
      <c r="K4" s="20"/>
    </row>
    <row r="5" s="4" customFormat="1" ht="13.5" spans="1:11">
      <c r="A5" s="20">
        <v>2</v>
      </c>
      <c r="B5" s="34" t="s">
        <v>17</v>
      </c>
      <c r="C5" s="20"/>
      <c r="D5" s="20" t="s">
        <v>18</v>
      </c>
      <c r="E5" s="20" t="s">
        <v>16</v>
      </c>
      <c r="F5" s="20">
        <v>2</v>
      </c>
      <c r="G5" s="21">
        <v>191.6667</v>
      </c>
      <c r="H5" s="22">
        <f t="shared" ref="H4:H14" si="0">SUM(F5*G5)</f>
        <v>383.3334</v>
      </c>
      <c r="I5" s="22"/>
      <c r="J5" s="20"/>
      <c r="K5" s="20"/>
    </row>
    <row r="6" s="4" customFormat="1" ht="13.5" spans="1:11">
      <c r="A6" s="20">
        <v>3</v>
      </c>
      <c r="B6" s="20" t="s">
        <v>19</v>
      </c>
      <c r="C6" s="20"/>
      <c r="D6" s="20" t="s">
        <v>20</v>
      </c>
      <c r="E6" s="20" t="s">
        <v>16</v>
      </c>
      <c r="F6" s="20">
        <v>1</v>
      </c>
      <c r="G6" s="21">
        <v>281.6667</v>
      </c>
      <c r="H6" s="22">
        <f t="shared" si="0"/>
        <v>281.6667</v>
      </c>
      <c r="I6" s="22"/>
      <c r="J6" s="20"/>
      <c r="K6" s="20"/>
    </row>
    <row r="7" s="4" customFormat="1" ht="54" spans="1:11">
      <c r="A7" s="20">
        <v>4</v>
      </c>
      <c r="B7" s="20" t="s">
        <v>21</v>
      </c>
      <c r="C7" s="20" t="s">
        <v>22</v>
      </c>
      <c r="D7" s="20" t="s">
        <v>23</v>
      </c>
      <c r="E7" s="20" t="s">
        <v>24</v>
      </c>
      <c r="F7" s="20">
        <v>1</v>
      </c>
      <c r="G7" s="21">
        <v>165</v>
      </c>
      <c r="H7" s="22">
        <f t="shared" si="0"/>
        <v>165</v>
      </c>
      <c r="I7" s="22"/>
      <c r="J7" s="20"/>
      <c r="K7" s="20"/>
    </row>
    <row r="8" s="4" customFormat="1" ht="54" spans="1:11">
      <c r="A8" s="20">
        <v>5</v>
      </c>
      <c r="B8" s="20" t="s">
        <v>25</v>
      </c>
      <c r="C8" s="20" t="s">
        <v>26</v>
      </c>
      <c r="D8" s="20" t="s">
        <v>23</v>
      </c>
      <c r="E8" s="20" t="s">
        <v>24</v>
      </c>
      <c r="F8" s="20">
        <v>1</v>
      </c>
      <c r="G8" s="21">
        <v>195</v>
      </c>
      <c r="H8" s="22">
        <f t="shared" si="0"/>
        <v>195</v>
      </c>
      <c r="I8" s="22"/>
      <c r="J8" s="20"/>
      <c r="K8" s="20"/>
    </row>
    <row r="9" s="4" customFormat="1" ht="54" spans="1:11">
      <c r="A9" s="20">
        <v>6</v>
      </c>
      <c r="B9" s="20" t="s">
        <v>27</v>
      </c>
      <c r="C9" s="20" t="s">
        <v>28</v>
      </c>
      <c r="D9" s="20" t="s">
        <v>23</v>
      </c>
      <c r="E9" s="20" t="s">
        <v>24</v>
      </c>
      <c r="F9" s="20">
        <v>1</v>
      </c>
      <c r="G9" s="21">
        <v>195</v>
      </c>
      <c r="H9" s="22">
        <f t="shared" si="0"/>
        <v>195</v>
      </c>
      <c r="I9" s="22"/>
      <c r="J9" s="20"/>
      <c r="K9" s="20"/>
    </row>
    <row r="10" s="4" customFormat="1" ht="13.5" spans="1:11">
      <c r="A10" s="20">
        <v>7</v>
      </c>
      <c r="B10" s="20" t="s">
        <v>29</v>
      </c>
      <c r="C10" s="20" t="s">
        <v>30</v>
      </c>
      <c r="D10" s="20" t="s">
        <v>31</v>
      </c>
      <c r="E10" s="20" t="s">
        <v>32</v>
      </c>
      <c r="F10" s="20">
        <v>1</v>
      </c>
      <c r="G10" s="21">
        <v>102.6667</v>
      </c>
      <c r="H10" s="22">
        <f t="shared" si="0"/>
        <v>102.6667</v>
      </c>
      <c r="I10" s="22"/>
      <c r="J10" s="20"/>
      <c r="K10" s="20"/>
    </row>
    <row r="11" s="4" customFormat="1" ht="13.5" spans="1:11">
      <c r="A11" s="20">
        <v>8</v>
      </c>
      <c r="B11" s="20" t="s">
        <v>29</v>
      </c>
      <c r="C11" s="20" t="s">
        <v>33</v>
      </c>
      <c r="D11" s="20" t="s">
        <v>31</v>
      </c>
      <c r="E11" s="20" t="s">
        <v>32</v>
      </c>
      <c r="F11" s="20">
        <v>1</v>
      </c>
      <c r="G11" s="21">
        <v>115</v>
      </c>
      <c r="H11" s="22">
        <f t="shared" si="0"/>
        <v>115</v>
      </c>
      <c r="I11" s="22"/>
      <c r="J11" s="20"/>
      <c r="K11" s="20"/>
    </row>
    <row r="12" s="4" customFormat="1" ht="13.5" spans="1:11">
      <c r="A12" s="20">
        <v>9</v>
      </c>
      <c r="B12" s="20" t="s">
        <v>34</v>
      </c>
      <c r="C12" s="20" t="s">
        <v>35</v>
      </c>
      <c r="D12" s="20" t="s">
        <v>36</v>
      </c>
      <c r="E12" s="20" t="s">
        <v>37</v>
      </c>
      <c r="F12" s="20">
        <v>1</v>
      </c>
      <c r="G12" s="21">
        <v>73.3333</v>
      </c>
      <c r="H12" s="22">
        <f t="shared" si="0"/>
        <v>73.3333</v>
      </c>
      <c r="I12" s="22"/>
      <c r="J12" s="20"/>
      <c r="K12" s="20"/>
    </row>
    <row r="13" s="4" customFormat="1" ht="27" spans="1:11">
      <c r="A13" s="20">
        <v>10</v>
      </c>
      <c r="B13" s="20" t="s">
        <v>34</v>
      </c>
      <c r="C13" s="20" t="s">
        <v>38</v>
      </c>
      <c r="D13" s="20" t="s">
        <v>36</v>
      </c>
      <c r="E13" s="20" t="s">
        <v>37</v>
      </c>
      <c r="F13" s="20">
        <v>26</v>
      </c>
      <c r="G13" s="21">
        <v>79.3333</v>
      </c>
      <c r="H13" s="22">
        <f t="shared" si="0"/>
        <v>2062.6658</v>
      </c>
      <c r="I13" s="22"/>
      <c r="J13" s="20"/>
      <c r="K13" s="20"/>
    </row>
    <row r="14" s="4" customFormat="1" ht="27" spans="1:11">
      <c r="A14" s="20">
        <v>11</v>
      </c>
      <c r="B14" s="20" t="s">
        <v>34</v>
      </c>
      <c r="C14" s="20" t="s">
        <v>39</v>
      </c>
      <c r="D14" s="20" t="s">
        <v>36</v>
      </c>
      <c r="E14" s="20" t="s">
        <v>37</v>
      </c>
      <c r="F14" s="20">
        <v>34</v>
      </c>
      <c r="G14" s="21">
        <v>82.6667</v>
      </c>
      <c r="H14" s="22">
        <f t="shared" si="0"/>
        <v>2810.6678</v>
      </c>
      <c r="I14" s="22"/>
      <c r="J14" s="20"/>
      <c r="K14" s="20"/>
    </row>
    <row r="15" s="4" customFormat="1" ht="13.5" spans="1:11">
      <c r="A15" s="20">
        <v>12</v>
      </c>
      <c r="B15" s="20" t="s">
        <v>40</v>
      </c>
      <c r="C15" s="20" t="s">
        <v>41</v>
      </c>
      <c r="D15" s="20" t="s">
        <v>42</v>
      </c>
      <c r="E15" s="20" t="s">
        <v>16</v>
      </c>
      <c r="F15" s="20">
        <v>1</v>
      </c>
      <c r="G15" s="21">
        <v>48.3333</v>
      </c>
      <c r="H15" s="22">
        <f t="shared" ref="H15:H78" si="1">SUM(F15*G15)</f>
        <v>48.3333</v>
      </c>
      <c r="I15" s="22"/>
      <c r="J15" s="20"/>
      <c r="K15" s="20"/>
    </row>
    <row r="16" s="4" customFormat="1" ht="13.5" spans="1:11">
      <c r="A16" s="20">
        <v>13</v>
      </c>
      <c r="B16" s="20" t="s">
        <v>40</v>
      </c>
      <c r="C16" s="20" t="s">
        <v>43</v>
      </c>
      <c r="D16" s="20" t="s">
        <v>42</v>
      </c>
      <c r="E16" s="20" t="s">
        <v>16</v>
      </c>
      <c r="F16" s="20">
        <v>7</v>
      </c>
      <c r="G16" s="21">
        <v>86.6667</v>
      </c>
      <c r="H16" s="22">
        <f t="shared" si="1"/>
        <v>606.6669</v>
      </c>
      <c r="I16" s="22"/>
      <c r="J16" s="20"/>
      <c r="K16" s="20"/>
    </row>
    <row r="17" s="4" customFormat="1" ht="13.5" spans="1:11">
      <c r="A17" s="20">
        <v>14</v>
      </c>
      <c r="B17" s="20" t="s">
        <v>40</v>
      </c>
      <c r="C17" s="20" t="s">
        <v>44</v>
      </c>
      <c r="D17" s="20" t="s">
        <v>42</v>
      </c>
      <c r="E17" s="20" t="s">
        <v>16</v>
      </c>
      <c r="F17" s="20">
        <v>1</v>
      </c>
      <c r="G17" s="21">
        <v>171.6667</v>
      </c>
      <c r="H17" s="22">
        <f t="shared" si="1"/>
        <v>171.6667</v>
      </c>
      <c r="I17" s="22"/>
      <c r="J17" s="20"/>
      <c r="K17" s="20"/>
    </row>
    <row r="18" s="4" customFormat="1" ht="13.5" spans="1:11">
      <c r="A18" s="20">
        <v>15</v>
      </c>
      <c r="B18" s="23" t="s">
        <v>40</v>
      </c>
      <c r="C18" s="20" t="s">
        <v>45</v>
      </c>
      <c r="D18" s="20" t="s">
        <v>42</v>
      </c>
      <c r="E18" s="20" t="s">
        <v>16</v>
      </c>
      <c r="F18" s="20">
        <v>1</v>
      </c>
      <c r="G18" s="21">
        <v>263.3333</v>
      </c>
      <c r="H18" s="22">
        <f t="shared" si="1"/>
        <v>263.3333</v>
      </c>
      <c r="I18" s="22"/>
      <c r="J18" s="20"/>
      <c r="K18" s="20"/>
    </row>
    <row r="19" s="4" customFormat="1" ht="27" spans="1:11">
      <c r="A19" s="20">
        <v>16</v>
      </c>
      <c r="B19" s="20" t="s">
        <v>46</v>
      </c>
      <c r="C19" s="20" t="s">
        <v>47</v>
      </c>
      <c r="D19" s="20" t="s">
        <v>48</v>
      </c>
      <c r="E19" s="20" t="s">
        <v>49</v>
      </c>
      <c r="F19" s="20">
        <v>4</v>
      </c>
      <c r="G19" s="21">
        <v>55</v>
      </c>
      <c r="H19" s="22">
        <f t="shared" si="1"/>
        <v>220</v>
      </c>
      <c r="I19" s="22"/>
      <c r="J19" s="20"/>
      <c r="K19" s="20"/>
    </row>
    <row r="20" s="4" customFormat="1" ht="13.5" spans="1:11">
      <c r="A20" s="20">
        <v>17</v>
      </c>
      <c r="B20" s="20" t="s">
        <v>50</v>
      </c>
      <c r="C20" s="20" t="s">
        <v>51</v>
      </c>
      <c r="D20" s="20"/>
      <c r="E20" s="20" t="s">
        <v>49</v>
      </c>
      <c r="F20" s="20">
        <v>1</v>
      </c>
      <c r="G20" s="21">
        <v>59.3333</v>
      </c>
      <c r="H20" s="22">
        <f t="shared" si="1"/>
        <v>59.3333</v>
      </c>
      <c r="I20" s="22"/>
      <c r="J20" s="20"/>
      <c r="K20" s="20"/>
    </row>
    <row r="21" s="4" customFormat="1" ht="13.5" spans="1:11">
      <c r="A21" s="20">
        <v>18</v>
      </c>
      <c r="B21" s="20" t="s">
        <v>52</v>
      </c>
      <c r="C21" s="20" t="s">
        <v>53</v>
      </c>
      <c r="D21" s="20" t="s">
        <v>54</v>
      </c>
      <c r="E21" s="20" t="s">
        <v>55</v>
      </c>
      <c r="F21" s="20">
        <v>1</v>
      </c>
      <c r="G21" s="21">
        <v>490</v>
      </c>
      <c r="H21" s="22">
        <f t="shared" si="1"/>
        <v>490</v>
      </c>
      <c r="I21" s="22"/>
      <c r="J21" s="20"/>
      <c r="K21" s="20"/>
    </row>
    <row r="22" s="4" customFormat="1" ht="13.5" spans="1:11">
      <c r="A22" s="20">
        <v>19</v>
      </c>
      <c r="B22" s="20" t="s">
        <v>56</v>
      </c>
      <c r="C22" s="20" t="s">
        <v>57</v>
      </c>
      <c r="D22" s="20" t="s">
        <v>58</v>
      </c>
      <c r="E22" s="20" t="s">
        <v>16</v>
      </c>
      <c r="F22" s="20">
        <v>1</v>
      </c>
      <c r="G22" s="21">
        <v>396.6667</v>
      </c>
      <c r="H22" s="22">
        <f t="shared" si="1"/>
        <v>396.6667</v>
      </c>
      <c r="I22" s="22"/>
      <c r="J22" s="20"/>
      <c r="K22" s="20"/>
    </row>
    <row r="23" s="4" customFormat="1" ht="13.5" spans="1:11">
      <c r="A23" s="20">
        <v>20</v>
      </c>
      <c r="B23" s="20" t="s">
        <v>56</v>
      </c>
      <c r="C23" s="20" t="s">
        <v>59</v>
      </c>
      <c r="D23" s="20" t="s">
        <v>58</v>
      </c>
      <c r="E23" s="20" t="s">
        <v>16</v>
      </c>
      <c r="F23" s="20">
        <v>2</v>
      </c>
      <c r="G23" s="21">
        <v>563.3333</v>
      </c>
      <c r="H23" s="22">
        <f t="shared" si="1"/>
        <v>1126.6666</v>
      </c>
      <c r="I23" s="22"/>
      <c r="J23" s="20"/>
      <c r="K23" s="20"/>
    </row>
    <row r="24" s="4" customFormat="1" ht="13.5" spans="1:11">
      <c r="A24" s="20">
        <v>21</v>
      </c>
      <c r="B24" s="20" t="s">
        <v>60</v>
      </c>
      <c r="C24" s="20" t="s">
        <v>61</v>
      </c>
      <c r="D24" s="20" t="s">
        <v>61</v>
      </c>
      <c r="E24" s="20" t="s">
        <v>16</v>
      </c>
      <c r="F24" s="20">
        <v>2</v>
      </c>
      <c r="G24" s="21">
        <v>436.6667</v>
      </c>
      <c r="H24" s="22">
        <f t="shared" si="1"/>
        <v>873.3334</v>
      </c>
      <c r="I24" s="22"/>
      <c r="J24" s="20"/>
      <c r="K24" s="20"/>
    </row>
    <row r="25" s="4" customFormat="1" ht="13.5" spans="1:11">
      <c r="A25" s="20">
        <v>22</v>
      </c>
      <c r="B25" s="20" t="s">
        <v>62</v>
      </c>
      <c r="C25" s="20" t="s">
        <v>63</v>
      </c>
      <c r="D25" s="20" t="s">
        <v>64</v>
      </c>
      <c r="E25" s="20" t="s">
        <v>16</v>
      </c>
      <c r="F25" s="20">
        <v>1</v>
      </c>
      <c r="G25" s="21">
        <v>36.6667</v>
      </c>
      <c r="H25" s="22">
        <f t="shared" si="1"/>
        <v>36.6667</v>
      </c>
      <c r="I25" s="22"/>
      <c r="J25" s="20"/>
      <c r="K25" s="20"/>
    </row>
    <row r="26" s="4" customFormat="1" ht="13.5" spans="1:11">
      <c r="A26" s="20">
        <v>23</v>
      </c>
      <c r="B26" s="20" t="s">
        <v>65</v>
      </c>
      <c r="C26" s="20" t="s">
        <v>66</v>
      </c>
      <c r="D26" s="20" t="s">
        <v>67</v>
      </c>
      <c r="E26" s="20" t="s">
        <v>49</v>
      </c>
      <c r="F26" s="20">
        <v>7</v>
      </c>
      <c r="G26" s="21">
        <v>420</v>
      </c>
      <c r="H26" s="22">
        <f t="shared" si="1"/>
        <v>2940</v>
      </c>
      <c r="I26" s="22"/>
      <c r="J26" s="20"/>
      <c r="K26" s="20"/>
    </row>
    <row r="27" s="4" customFormat="1" ht="13.5" spans="1:11">
      <c r="A27" s="20">
        <v>24</v>
      </c>
      <c r="B27" s="20" t="s">
        <v>65</v>
      </c>
      <c r="C27" s="20" t="s">
        <v>68</v>
      </c>
      <c r="D27" s="20" t="s">
        <v>67</v>
      </c>
      <c r="E27" s="20" t="s">
        <v>49</v>
      </c>
      <c r="F27" s="20">
        <v>13</v>
      </c>
      <c r="G27" s="21">
        <v>420</v>
      </c>
      <c r="H27" s="22">
        <f t="shared" si="1"/>
        <v>5460</v>
      </c>
      <c r="I27" s="22"/>
      <c r="J27" s="20"/>
      <c r="K27" s="20"/>
    </row>
    <row r="28" s="4" customFormat="1" ht="13.5" spans="1:11">
      <c r="A28" s="20">
        <v>25</v>
      </c>
      <c r="B28" s="20" t="s">
        <v>69</v>
      </c>
      <c r="C28" s="20" t="s">
        <v>70</v>
      </c>
      <c r="D28" s="20" t="s">
        <v>70</v>
      </c>
      <c r="E28" s="20" t="s">
        <v>16</v>
      </c>
      <c r="F28" s="20">
        <v>1</v>
      </c>
      <c r="G28" s="21">
        <v>65</v>
      </c>
      <c r="H28" s="22">
        <f t="shared" si="1"/>
        <v>65</v>
      </c>
      <c r="I28" s="22"/>
      <c r="J28" s="20"/>
      <c r="K28" s="20"/>
    </row>
    <row r="29" s="4" customFormat="1" ht="13.5" spans="1:11">
      <c r="A29" s="20">
        <v>26</v>
      </c>
      <c r="B29" s="20" t="s">
        <v>71</v>
      </c>
      <c r="C29" s="20" t="s">
        <v>72</v>
      </c>
      <c r="D29" s="20" t="s">
        <v>72</v>
      </c>
      <c r="E29" s="20" t="s">
        <v>73</v>
      </c>
      <c r="F29" s="20">
        <v>1</v>
      </c>
      <c r="G29" s="21">
        <v>29.3333</v>
      </c>
      <c r="H29" s="22">
        <f t="shared" si="1"/>
        <v>29.3333</v>
      </c>
      <c r="I29" s="22"/>
      <c r="J29" s="20"/>
      <c r="K29" s="20"/>
    </row>
    <row r="30" s="4" customFormat="1" ht="13.5" spans="1:11">
      <c r="A30" s="20">
        <v>27</v>
      </c>
      <c r="B30" s="20" t="s">
        <v>74</v>
      </c>
      <c r="C30" s="20" t="s">
        <v>75</v>
      </c>
      <c r="D30" s="20" t="s">
        <v>76</v>
      </c>
      <c r="E30" s="20" t="s">
        <v>16</v>
      </c>
      <c r="F30" s="20">
        <v>18</v>
      </c>
      <c r="G30" s="21">
        <v>52.6667</v>
      </c>
      <c r="H30" s="22">
        <f t="shared" si="1"/>
        <v>948.0006</v>
      </c>
      <c r="I30" s="22"/>
      <c r="J30" s="20"/>
      <c r="K30" s="20"/>
    </row>
    <row r="31" s="4" customFormat="1" ht="13.5" spans="1:11">
      <c r="A31" s="20">
        <v>28</v>
      </c>
      <c r="B31" s="20" t="s">
        <v>77</v>
      </c>
      <c r="C31" s="20" t="s">
        <v>78</v>
      </c>
      <c r="D31" s="20" t="s">
        <v>76</v>
      </c>
      <c r="E31" s="20" t="s">
        <v>16</v>
      </c>
      <c r="F31" s="20">
        <v>15</v>
      </c>
      <c r="G31" s="21">
        <v>9.3333</v>
      </c>
      <c r="H31" s="22">
        <f t="shared" si="1"/>
        <v>139.9995</v>
      </c>
      <c r="I31" s="22"/>
      <c r="J31" s="20"/>
      <c r="K31" s="20"/>
    </row>
    <row r="32" s="4" customFormat="1" ht="13.5" spans="1:11">
      <c r="A32" s="20">
        <v>29</v>
      </c>
      <c r="B32" s="20" t="s">
        <v>79</v>
      </c>
      <c r="C32" s="20" t="s">
        <v>80</v>
      </c>
      <c r="D32" s="20" t="s">
        <v>81</v>
      </c>
      <c r="E32" s="20" t="s">
        <v>82</v>
      </c>
      <c r="F32" s="20">
        <v>1</v>
      </c>
      <c r="G32" s="21">
        <v>17.6667</v>
      </c>
      <c r="H32" s="22">
        <f t="shared" si="1"/>
        <v>17.6667</v>
      </c>
      <c r="I32" s="22"/>
      <c r="J32" s="20"/>
      <c r="K32" s="20"/>
    </row>
    <row r="33" s="4" customFormat="1" ht="13.5" spans="1:11">
      <c r="A33" s="20">
        <v>30</v>
      </c>
      <c r="B33" s="20" t="s">
        <v>79</v>
      </c>
      <c r="C33" s="20" t="s">
        <v>83</v>
      </c>
      <c r="D33" s="20" t="s">
        <v>81</v>
      </c>
      <c r="E33" s="20" t="s">
        <v>82</v>
      </c>
      <c r="F33" s="20">
        <v>1</v>
      </c>
      <c r="G33" s="21">
        <v>23.3333</v>
      </c>
      <c r="H33" s="22">
        <f t="shared" si="1"/>
        <v>23.3333</v>
      </c>
      <c r="I33" s="22"/>
      <c r="J33" s="20"/>
      <c r="K33" s="20"/>
    </row>
    <row r="34" s="4" customFormat="1" ht="13.5" spans="1:11">
      <c r="A34" s="20">
        <v>31</v>
      </c>
      <c r="B34" s="20" t="s">
        <v>84</v>
      </c>
      <c r="C34" s="20" t="s">
        <v>84</v>
      </c>
      <c r="D34" s="20"/>
      <c r="E34" s="20" t="s">
        <v>82</v>
      </c>
      <c r="F34" s="20">
        <v>1</v>
      </c>
      <c r="G34" s="21">
        <v>9.3333</v>
      </c>
      <c r="H34" s="22">
        <f t="shared" si="1"/>
        <v>9.3333</v>
      </c>
      <c r="I34" s="22"/>
      <c r="J34" s="20"/>
      <c r="K34" s="20"/>
    </row>
    <row r="35" s="4" customFormat="1" ht="13.5" spans="1:11">
      <c r="A35" s="20">
        <v>32</v>
      </c>
      <c r="B35" s="20" t="s">
        <v>84</v>
      </c>
      <c r="C35" s="20"/>
      <c r="D35" s="20"/>
      <c r="E35" s="20" t="s">
        <v>82</v>
      </c>
      <c r="F35" s="20">
        <v>6</v>
      </c>
      <c r="G35" s="21">
        <v>11.6667</v>
      </c>
      <c r="H35" s="22">
        <f t="shared" si="1"/>
        <v>70.0002</v>
      </c>
      <c r="I35" s="22"/>
      <c r="J35" s="20"/>
      <c r="K35" s="20"/>
    </row>
    <row r="36" s="4" customFormat="1" ht="13.5" spans="1:11">
      <c r="A36" s="20">
        <v>33</v>
      </c>
      <c r="B36" s="20" t="s">
        <v>85</v>
      </c>
      <c r="C36" s="20" t="s">
        <v>86</v>
      </c>
      <c r="D36" s="20" t="s">
        <v>87</v>
      </c>
      <c r="E36" s="20" t="s">
        <v>16</v>
      </c>
      <c r="F36" s="20">
        <v>1</v>
      </c>
      <c r="G36" s="21">
        <v>86.6667</v>
      </c>
      <c r="H36" s="22">
        <f t="shared" si="1"/>
        <v>86.6667</v>
      </c>
      <c r="I36" s="22"/>
      <c r="J36" s="20"/>
      <c r="K36" s="20"/>
    </row>
    <row r="37" s="4" customFormat="1" ht="27" spans="1:11">
      <c r="A37" s="20">
        <v>34</v>
      </c>
      <c r="B37" s="20" t="s">
        <v>85</v>
      </c>
      <c r="C37" s="20" t="s">
        <v>88</v>
      </c>
      <c r="D37" s="20" t="s">
        <v>87</v>
      </c>
      <c r="E37" s="20" t="s">
        <v>16</v>
      </c>
      <c r="F37" s="20">
        <v>1</v>
      </c>
      <c r="G37" s="21">
        <v>105</v>
      </c>
      <c r="H37" s="22">
        <f t="shared" si="1"/>
        <v>105</v>
      </c>
      <c r="I37" s="22"/>
      <c r="J37" s="20"/>
      <c r="K37" s="20"/>
    </row>
    <row r="38" s="4" customFormat="1" ht="27" spans="1:11">
      <c r="A38" s="20">
        <v>35</v>
      </c>
      <c r="B38" s="20" t="s">
        <v>85</v>
      </c>
      <c r="C38" s="20" t="s">
        <v>89</v>
      </c>
      <c r="D38" s="20" t="s">
        <v>87</v>
      </c>
      <c r="E38" s="20" t="s">
        <v>16</v>
      </c>
      <c r="F38" s="20">
        <v>1</v>
      </c>
      <c r="G38" s="21">
        <v>186.6667</v>
      </c>
      <c r="H38" s="22">
        <f t="shared" si="1"/>
        <v>186.6667</v>
      </c>
      <c r="I38" s="22"/>
      <c r="J38" s="20"/>
      <c r="K38" s="20"/>
    </row>
    <row r="39" s="4" customFormat="1" ht="13.5" spans="1:11">
      <c r="A39" s="20">
        <v>36</v>
      </c>
      <c r="B39" s="20" t="s">
        <v>90</v>
      </c>
      <c r="C39" s="20" t="s">
        <v>91</v>
      </c>
      <c r="D39" s="20" t="s">
        <v>92</v>
      </c>
      <c r="E39" s="20" t="s">
        <v>16</v>
      </c>
      <c r="F39" s="20">
        <v>6</v>
      </c>
      <c r="G39" s="21">
        <v>246.6667</v>
      </c>
      <c r="H39" s="22">
        <f t="shared" si="1"/>
        <v>1480.0002</v>
      </c>
      <c r="I39" s="22"/>
      <c r="J39" s="20"/>
      <c r="K39" s="20"/>
    </row>
    <row r="40" s="4" customFormat="1" ht="13.5" spans="1:11">
      <c r="A40" s="20">
        <v>37</v>
      </c>
      <c r="B40" s="20" t="s">
        <v>93</v>
      </c>
      <c r="C40" s="20" t="s">
        <v>94</v>
      </c>
      <c r="D40" s="20" t="s">
        <v>95</v>
      </c>
      <c r="E40" s="20" t="s">
        <v>16</v>
      </c>
      <c r="F40" s="20">
        <v>20</v>
      </c>
      <c r="G40" s="21">
        <v>50</v>
      </c>
      <c r="H40" s="22">
        <f t="shared" si="1"/>
        <v>1000</v>
      </c>
      <c r="I40" s="22"/>
      <c r="J40" s="20"/>
      <c r="K40" s="20"/>
    </row>
    <row r="41" s="4" customFormat="1" ht="13.5" spans="1:11">
      <c r="A41" s="20">
        <v>38</v>
      </c>
      <c r="B41" s="20" t="s">
        <v>96</v>
      </c>
      <c r="C41" s="20" t="s">
        <v>97</v>
      </c>
      <c r="D41" s="20" t="s">
        <v>95</v>
      </c>
      <c r="E41" s="20" t="s">
        <v>16</v>
      </c>
      <c r="F41" s="20">
        <v>11</v>
      </c>
      <c r="G41" s="21">
        <v>66.6667</v>
      </c>
      <c r="H41" s="22">
        <f t="shared" si="1"/>
        <v>733.3337</v>
      </c>
      <c r="I41" s="22"/>
      <c r="J41" s="20"/>
      <c r="K41" s="20"/>
    </row>
    <row r="42" s="4" customFormat="1" ht="13.5" spans="1:11">
      <c r="A42" s="20">
        <v>39</v>
      </c>
      <c r="B42" s="20" t="s">
        <v>98</v>
      </c>
      <c r="C42" s="20"/>
      <c r="D42" s="20" t="s">
        <v>99</v>
      </c>
      <c r="E42" s="20" t="s">
        <v>16</v>
      </c>
      <c r="F42" s="20">
        <v>14</v>
      </c>
      <c r="G42" s="21">
        <v>93.3333</v>
      </c>
      <c r="H42" s="22">
        <f t="shared" si="1"/>
        <v>1306.6662</v>
      </c>
      <c r="I42" s="22"/>
      <c r="J42" s="20"/>
      <c r="K42" s="20"/>
    </row>
    <row r="43" s="4" customFormat="1" ht="13.5" spans="1:11">
      <c r="A43" s="20">
        <v>40</v>
      </c>
      <c r="B43" s="20" t="s">
        <v>100</v>
      </c>
      <c r="C43" s="20" t="s">
        <v>100</v>
      </c>
      <c r="D43" s="20" t="s">
        <v>101</v>
      </c>
      <c r="E43" s="20" t="s">
        <v>102</v>
      </c>
      <c r="F43" s="20">
        <v>1</v>
      </c>
      <c r="G43" s="21">
        <v>80</v>
      </c>
      <c r="H43" s="22">
        <f t="shared" si="1"/>
        <v>80</v>
      </c>
      <c r="I43" s="22"/>
      <c r="J43" s="20"/>
      <c r="K43" s="20"/>
    </row>
    <row r="44" s="4" customFormat="1" ht="13.5" spans="1:11">
      <c r="A44" s="20">
        <v>41</v>
      </c>
      <c r="B44" s="20" t="s">
        <v>103</v>
      </c>
      <c r="C44" s="20" t="s">
        <v>104</v>
      </c>
      <c r="D44" s="20" t="s">
        <v>81</v>
      </c>
      <c r="E44" s="20" t="s">
        <v>82</v>
      </c>
      <c r="F44" s="20">
        <v>1</v>
      </c>
      <c r="G44" s="21">
        <v>18.3333</v>
      </c>
      <c r="H44" s="22">
        <f t="shared" si="1"/>
        <v>18.3333</v>
      </c>
      <c r="I44" s="22"/>
      <c r="J44" s="20"/>
      <c r="K44" s="20"/>
    </row>
    <row r="45" s="4" customFormat="1" ht="13.5" spans="1:11">
      <c r="A45" s="20">
        <v>42</v>
      </c>
      <c r="B45" s="20" t="s">
        <v>103</v>
      </c>
      <c r="C45" s="20" t="s">
        <v>105</v>
      </c>
      <c r="D45" s="20" t="s">
        <v>81</v>
      </c>
      <c r="E45" s="20" t="s">
        <v>82</v>
      </c>
      <c r="F45" s="20">
        <v>1</v>
      </c>
      <c r="G45" s="21">
        <v>28.3333</v>
      </c>
      <c r="H45" s="22">
        <f t="shared" si="1"/>
        <v>28.3333</v>
      </c>
      <c r="I45" s="22"/>
      <c r="J45" s="20"/>
      <c r="K45" s="20"/>
    </row>
    <row r="46" s="4" customFormat="1" ht="13.5" spans="1:11">
      <c r="A46" s="20">
        <v>43</v>
      </c>
      <c r="B46" s="20" t="s">
        <v>106</v>
      </c>
      <c r="C46" s="20" t="s">
        <v>106</v>
      </c>
      <c r="D46" s="20"/>
      <c r="E46" s="20" t="s">
        <v>16</v>
      </c>
      <c r="F46" s="20">
        <v>1</v>
      </c>
      <c r="G46" s="21">
        <v>6.3333</v>
      </c>
      <c r="H46" s="22">
        <f t="shared" si="1"/>
        <v>6.3333</v>
      </c>
      <c r="I46" s="22"/>
      <c r="J46" s="20"/>
      <c r="K46" s="20"/>
    </row>
    <row r="47" s="4" customFormat="1" ht="13.5" spans="1:11">
      <c r="A47" s="20">
        <v>44</v>
      </c>
      <c r="B47" s="20" t="s">
        <v>107</v>
      </c>
      <c r="C47" s="20" t="s">
        <v>108</v>
      </c>
      <c r="D47" s="20" t="s">
        <v>99</v>
      </c>
      <c r="E47" s="20" t="s">
        <v>82</v>
      </c>
      <c r="F47" s="20">
        <v>1</v>
      </c>
      <c r="G47" s="21">
        <v>49.3333</v>
      </c>
      <c r="H47" s="22">
        <f t="shared" si="1"/>
        <v>49.3333</v>
      </c>
      <c r="I47" s="22"/>
      <c r="J47" s="20"/>
      <c r="K47" s="20"/>
    </row>
    <row r="48" s="4" customFormat="1" ht="13.5" spans="1:11">
      <c r="A48" s="20">
        <v>45</v>
      </c>
      <c r="B48" s="20" t="s">
        <v>107</v>
      </c>
      <c r="C48" s="20" t="s">
        <v>105</v>
      </c>
      <c r="D48" s="20" t="s">
        <v>64</v>
      </c>
      <c r="E48" s="20" t="s">
        <v>82</v>
      </c>
      <c r="F48" s="20">
        <v>1</v>
      </c>
      <c r="G48" s="21">
        <v>38.6667</v>
      </c>
      <c r="H48" s="22">
        <f t="shared" si="1"/>
        <v>38.6667</v>
      </c>
      <c r="I48" s="22"/>
      <c r="J48" s="20"/>
      <c r="K48" s="20"/>
    </row>
    <row r="49" s="4" customFormat="1" ht="13.5" spans="1:11">
      <c r="A49" s="20">
        <v>46</v>
      </c>
      <c r="B49" s="20" t="s">
        <v>107</v>
      </c>
      <c r="C49" s="20" t="s">
        <v>104</v>
      </c>
      <c r="D49" s="20" t="s">
        <v>64</v>
      </c>
      <c r="E49" s="20" t="s">
        <v>82</v>
      </c>
      <c r="F49" s="20">
        <v>1</v>
      </c>
      <c r="G49" s="21">
        <v>27.6667</v>
      </c>
      <c r="H49" s="22">
        <f t="shared" si="1"/>
        <v>27.6667</v>
      </c>
      <c r="I49" s="22"/>
      <c r="J49" s="20"/>
      <c r="K49" s="20"/>
    </row>
    <row r="50" s="4" customFormat="1" ht="27" spans="1:11">
      <c r="A50" s="20">
        <v>47</v>
      </c>
      <c r="B50" s="23" t="s">
        <v>109</v>
      </c>
      <c r="C50" s="20" t="s">
        <v>110</v>
      </c>
      <c r="D50" s="20" t="s">
        <v>64</v>
      </c>
      <c r="E50" s="20" t="s">
        <v>16</v>
      </c>
      <c r="F50" s="20">
        <v>3</v>
      </c>
      <c r="G50" s="21">
        <v>42.6667</v>
      </c>
      <c r="H50" s="22">
        <f t="shared" si="1"/>
        <v>128.0001</v>
      </c>
      <c r="I50" s="22"/>
      <c r="J50" s="20"/>
      <c r="K50" s="20"/>
    </row>
    <row r="51" s="4" customFormat="1" ht="27" spans="1:11">
      <c r="A51" s="20">
        <v>48</v>
      </c>
      <c r="B51" s="20" t="s">
        <v>111</v>
      </c>
      <c r="C51" s="20" t="s">
        <v>112</v>
      </c>
      <c r="D51" s="20" t="s">
        <v>113</v>
      </c>
      <c r="E51" s="20" t="s">
        <v>114</v>
      </c>
      <c r="F51" s="20">
        <v>7</v>
      </c>
      <c r="G51" s="21">
        <v>650</v>
      </c>
      <c r="H51" s="22">
        <f t="shared" si="1"/>
        <v>4550</v>
      </c>
      <c r="I51" s="22"/>
      <c r="J51" s="20"/>
      <c r="K51" s="20"/>
    </row>
    <row r="52" s="4" customFormat="1" ht="13.5" spans="1:11">
      <c r="A52" s="20">
        <v>49</v>
      </c>
      <c r="B52" s="20" t="s">
        <v>111</v>
      </c>
      <c r="C52" s="20" t="s">
        <v>115</v>
      </c>
      <c r="D52" s="20" t="s">
        <v>116</v>
      </c>
      <c r="E52" s="20" t="s">
        <v>114</v>
      </c>
      <c r="F52" s="20">
        <v>3</v>
      </c>
      <c r="G52" s="21">
        <v>673.3333</v>
      </c>
      <c r="H52" s="22">
        <f t="shared" si="1"/>
        <v>2019.9999</v>
      </c>
      <c r="I52" s="22"/>
      <c r="J52" s="20"/>
      <c r="K52" s="20"/>
    </row>
    <row r="53" s="4" customFormat="1" ht="27" spans="1:11">
      <c r="A53" s="20">
        <v>50</v>
      </c>
      <c r="B53" s="20" t="s">
        <v>117</v>
      </c>
      <c r="C53" s="20" t="s">
        <v>118</v>
      </c>
      <c r="D53" s="20" t="s">
        <v>119</v>
      </c>
      <c r="E53" s="20" t="s">
        <v>16</v>
      </c>
      <c r="F53" s="20">
        <v>125</v>
      </c>
      <c r="G53" s="21">
        <v>166.6667</v>
      </c>
      <c r="H53" s="22">
        <f t="shared" si="1"/>
        <v>20833.3375</v>
      </c>
      <c r="I53" s="22"/>
      <c r="J53" s="20"/>
      <c r="K53" s="20"/>
    </row>
    <row r="54" s="4" customFormat="1" ht="13.5" spans="1:11">
      <c r="A54" s="20">
        <v>51</v>
      </c>
      <c r="B54" s="20" t="s">
        <v>120</v>
      </c>
      <c r="C54" s="20"/>
      <c r="D54" s="20" t="s">
        <v>36</v>
      </c>
      <c r="E54" s="20" t="s">
        <v>114</v>
      </c>
      <c r="F54" s="20">
        <v>1</v>
      </c>
      <c r="G54" s="21">
        <v>1500</v>
      </c>
      <c r="H54" s="22">
        <f t="shared" si="1"/>
        <v>1500</v>
      </c>
      <c r="I54" s="22"/>
      <c r="J54" s="20"/>
      <c r="K54" s="20"/>
    </row>
    <row r="55" s="4" customFormat="1" ht="13.5" spans="1:11">
      <c r="A55" s="20">
        <v>52</v>
      </c>
      <c r="B55" s="24" t="s">
        <v>121</v>
      </c>
      <c r="C55" s="25"/>
      <c r="D55" s="25" t="s">
        <v>18</v>
      </c>
      <c r="E55" s="25" t="s">
        <v>114</v>
      </c>
      <c r="F55" s="20">
        <v>1</v>
      </c>
      <c r="G55" s="21">
        <v>1453.3333</v>
      </c>
      <c r="H55" s="22">
        <f t="shared" si="1"/>
        <v>1453.3333</v>
      </c>
      <c r="I55" s="22"/>
      <c r="J55" s="20"/>
      <c r="K55" s="20"/>
    </row>
    <row r="56" s="4" customFormat="1" ht="13.5" spans="1:11">
      <c r="A56" s="20">
        <v>53</v>
      </c>
      <c r="B56" s="24" t="s">
        <v>122</v>
      </c>
      <c r="C56" s="25"/>
      <c r="D56" s="25" t="s">
        <v>18</v>
      </c>
      <c r="E56" s="25" t="s">
        <v>114</v>
      </c>
      <c r="F56" s="25">
        <v>2</v>
      </c>
      <c r="G56" s="21">
        <v>1626.6667</v>
      </c>
      <c r="H56" s="22">
        <f t="shared" si="1"/>
        <v>3253.3334</v>
      </c>
      <c r="I56" s="22"/>
      <c r="J56" s="20"/>
      <c r="K56" s="20"/>
    </row>
    <row r="57" s="4" customFormat="1" ht="13.5" spans="1:11">
      <c r="A57" s="20">
        <v>54</v>
      </c>
      <c r="B57" s="24" t="s">
        <v>79</v>
      </c>
      <c r="C57" s="25" t="s">
        <v>123</v>
      </c>
      <c r="D57" s="25"/>
      <c r="E57" s="25" t="s">
        <v>82</v>
      </c>
      <c r="F57" s="25">
        <v>1</v>
      </c>
      <c r="G57" s="21">
        <v>18.3333</v>
      </c>
      <c r="H57" s="22">
        <f t="shared" si="1"/>
        <v>18.3333</v>
      </c>
      <c r="I57" s="22"/>
      <c r="J57" s="20"/>
      <c r="K57" s="20"/>
    </row>
    <row r="58" s="4" customFormat="1" ht="13.5" spans="1:11">
      <c r="A58" s="20">
        <v>55</v>
      </c>
      <c r="B58" s="24" t="s">
        <v>79</v>
      </c>
      <c r="C58" s="25" t="s">
        <v>124</v>
      </c>
      <c r="D58" s="25"/>
      <c r="E58" s="25" t="s">
        <v>82</v>
      </c>
      <c r="F58" s="25">
        <v>1</v>
      </c>
      <c r="G58" s="21">
        <v>28.3333</v>
      </c>
      <c r="H58" s="22">
        <f t="shared" si="1"/>
        <v>28.3333</v>
      </c>
      <c r="I58" s="22"/>
      <c r="J58" s="20"/>
      <c r="K58" s="20"/>
    </row>
    <row r="59" s="4" customFormat="1" ht="13.5" spans="1:11">
      <c r="A59" s="20">
        <v>56</v>
      </c>
      <c r="B59" s="23" t="s">
        <v>125</v>
      </c>
      <c r="C59" s="20" t="s">
        <v>108</v>
      </c>
      <c r="D59" s="20"/>
      <c r="E59" s="20" t="s">
        <v>82</v>
      </c>
      <c r="F59" s="25">
        <v>1</v>
      </c>
      <c r="G59" s="21">
        <v>13.3333</v>
      </c>
      <c r="H59" s="22">
        <f t="shared" si="1"/>
        <v>13.3333</v>
      </c>
      <c r="I59" s="22"/>
      <c r="J59" s="20"/>
      <c r="K59" s="20"/>
    </row>
    <row r="60" s="4" customFormat="1" ht="13.5" spans="1:11">
      <c r="A60" s="20">
        <v>57</v>
      </c>
      <c r="B60" s="23" t="s">
        <v>125</v>
      </c>
      <c r="C60" s="20" t="s">
        <v>126</v>
      </c>
      <c r="D60" s="20"/>
      <c r="E60" s="20" t="s">
        <v>82</v>
      </c>
      <c r="F60" s="25">
        <v>1</v>
      </c>
      <c r="G60" s="21">
        <v>23.3333</v>
      </c>
      <c r="H60" s="22">
        <f t="shared" si="1"/>
        <v>23.3333</v>
      </c>
      <c r="I60" s="22"/>
      <c r="J60" s="20"/>
      <c r="K60" s="20"/>
    </row>
    <row r="61" s="4" customFormat="1" ht="13.5" spans="1:11">
      <c r="A61" s="20">
        <v>58</v>
      </c>
      <c r="B61" s="23" t="s">
        <v>127</v>
      </c>
      <c r="C61" s="20" t="s">
        <v>104</v>
      </c>
      <c r="D61" s="20"/>
      <c r="E61" s="20" t="s">
        <v>82</v>
      </c>
      <c r="F61" s="25">
        <v>1</v>
      </c>
      <c r="G61" s="21">
        <v>16.6667</v>
      </c>
      <c r="H61" s="22">
        <f t="shared" si="1"/>
        <v>16.6667</v>
      </c>
      <c r="I61" s="22"/>
      <c r="J61" s="20"/>
      <c r="K61" s="20"/>
    </row>
    <row r="62" s="4" customFormat="1" ht="13.5" spans="1:11">
      <c r="A62" s="20">
        <v>59</v>
      </c>
      <c r="B62" s="23" t="s">
        <v>128</v>
      </c>
      <c r="C62" s="20"/>
      <c r="D62" s="20"/>
      <c r="E62" s="20" t="s">
        <v>82</v>
      </c>
      <c r="F62" s="25">
        <v>1</v>
      </c>
      <c r="G62" s="21">
        <v>23.3333</v>
      </c>
      <c r="H62" s="22">
        <f t="shared" si="1"/>
        <v>23.3333</v>
      </c>
      <c r="I62" s="22"/>
      <c r="J62" s="20"/>
      <c r="K62" s="20"/>
    </row>
    <row r="63" s="4" customFormat="1" ht="13.5" spans="1:11">
      <c r="A63" s="20">
        <v>60</v>
      </c>
      <c r="B63" s="23" t="s">
        <v>129</v>
      </c>
      <c r="C63" s="20"/>
      <c r="D63" s="20"/>
      <c r="E63" s="20" t="s">
        <v>16</v>
      </c>
      <c r="F63" s="20">
        <v>1</v>
      </c>
      <c r="G63" s="21">
        <v>103.3333</v>
      </c>
      <c r="H63" s="22">
        <f t="shared" si="1"/>
        <v>103.3333</v>
      </c>
      <c r="I63" s="22"/>
      <c r="J63" s="20"/>
      <c r="K63" s="20"/>
    </row>
    <row r="64" s="4" customFormat="1" ht="13.5" spans="1:11">
      <c r="A64" s="20">
        <v>61</v>
      </c>
      <c r="B64" s="23" t="s">
        <v>130</v>
      </c>
      <c r="C64" s="20"/>
      <c r="D64" s="20"/>
      <c r="E64" s="20" t="s">
        <v>16</v>
      </c>
      <c r="F64" s="20">
        <v>1</v>
      </c>
      <c r="G64" s="21">
        <v>4</v>
      </c>
      <c r="H64" s="22">
        <f t="shared" si="1"/>
        <v>4</v>
      </c>
      <c r="I64" s="22"/>
      <c r="J64" s="20"/>
      <c r="K64" s="20"/>
    </row>
    <row r="65" s="4" customFormat="1" ht="13.5" spans="1:11">
      <c r="A65" s="20">
        <v>62</v>
      </c>
      <c r="B65" s="24" t="s">
        <v>40</v>
      </c>
      <c r="C65" s="25" t="s">
        <v>41</v>
      </c>
      <c r="D65" s="25" t="s">
        <v>131</v>
      </c>
      <c r="E65" s="25" t="s">
        <v>16</v>
      </c>
      <c r="F65" s="25">
        <v>8</v>
      </c>
      <c r="G65" s="21">
        <v>70</v>
      </c>
      <c r="H65" s="22">
        <f t="shared" si="1"/>
        <v>560</v>
      </c>
      <c r="I65" s="22"/>
      <c r="J65" s="20"/>
      <c r="K65" s="20"/>
    </row>
    <row r="66" s="4" customFormat="1" ht="13.5" spans="1:11">
      <c r="A66" s="20">
        <v>63</v>
      </c>
      <c r="B66" s="23" t="s">
        <v>40</v>
      </c>
      <c r="C66" s="20" t="s">
        <v>43</v>
      </c>
      <c r="D66" s="20" t="s">
        <v>131</v>
      </c>
      <c r="E66" s="20" t="s">
        <v>16</v>
      </c>
      <c r="F66" s="20">
        <v>2</v>
      </c>
      <c r="G66" s="21">
        <v>113.3333</v>
      </c>
      <c r="H66" s="22">
        <f t="shared" si="1"/>
        <v>226.6666</v>
      </c>
      <c r="I66" s="22"/>
      <c r="J66" s="20"/>
      <c r="K66" s="20"/>
    </row>
    <row r="67" s="4" customFormat="1" ht="13.5" spans="1:11">
      <c r="A67" s="20">
        <v>64</v>
      </c>
      <c r="B67" s="23" t="s">
        <v>40</v>
      </c>
      <c r="C67" s="20" t="s">
        <v>44</v>
      </c>
      <c r="D67" s="20" t="s">
        <v>131</v>
      </c>
      <c r="E67" s="20" t="s">
        <v>16</v>
      </c>
      <c r="F67" s="20">
        <v>1</v>
      </c>
      <c r="G67" s="21">
        <v>193.3333</v>
      </c>
      <c r="H67" s="22">
        <f t="shared" si="1"/>
        <v>193.3333</v>
      </c>
      <c r="I67" s="22"/>
      <c r="J67" s="20"/>
      <c r="K67" s="20"/>
    </row>
    <row r="68" s="4" customFormat="1" ht="13.5" spans="1:11">
      <c r="A68" s="20">
        <v>65</v>
      </c>
      <c r="B68" s="23" t="s">
        <v>40</v>
      </c>
      <c r="C68" s="20" t="s">
        <v>45</v>
      </c>
      <c r="D68" s="20" t="s">
        <v>131</v>
      </c>
      <c r="E68" s="20" t="s">
        <v>16</v>
      </c>
      <c r="F68" s="20">
        <v>1</v>
      </c>
      <c r="G68" s="21">
        <v>271.6667</v>
      </c>
      <c r="H68" s="22">
        <f t="shared" si="1"/>
        <v>271.6667</v>
      </c>
      <c r="I68" s="22"/>
      <c r="J68" s="20"/>
      <c r="K68" s="20"/>
    </row>
    <row r="69" s="4" customFormat="1" ht="13.5" spans="1:11">
      <c r="A69" s="20">
        <v>66</v>
      </c>
      <c r="B69" s="23" t="s">
        <v>132</v>
      </c>
      <c r="C69" s="20"/>
      <c r="D69" s="20"/>
      <c r="E69" s="20" t="s">
        <v>16</v>
      </c>
      <c r="F69" s="20">
        <v>1</v>
      </c>
      <c r="G69" s="21">
        <v>696.6667</v>
      </c>
      <c r="H69" s="22">
        <f t="shared" si="1"/>
        <v>696.6667</v>
      </c>
      <c r="I69" s="22"/>
      <c r="J69" s="20"/>
      <c r="K69" s="20"/>
    </row>
    <row r="70" s="4" customFormat="1" ht="13.5" spans="1:11">
      <c r="A70" s="20">
        <v>67</v>
      </c>
      <c r="B70" s="23" t="s">
        <v>133</v>
      </c>
      <c r="C70" s="20"/>
      <c r="D70" s="20" t="s">
        <v>20</v>
      </c>
      <c r="E70" s="20" t="s">
        <v>24</v>
      </c>
      <c r="F70" s="20">
        <v>3</v>
      </c>
      <c r="G70" s="21">
        <v>385</v>
      </c>
      <c r="H70" s="22">
        <f t="shared" si="1"/>
        <v>1155</v>
      </c>
      <c r="I70" s="22"/>
      <c r="J70" s="20"/>
      <c r="K70" s="20"/>
    </row>
    <row r="71" s="4" customFormat="1" ht="13.5" spans="1:11">
      <c r="A71" s="20">
        <v>68</v>
      </c>
      <c r="B71" s="23" t="s">
        <v>134</v>
      </c>
      <c r="C71" s="20"/>
      <c r="D71" s="20" t="s">
        <v>20</v>
      </c>
      <c r="E71" s="20" t="s">
        <v>24</v>
      </c>
      <c r="F71" s="20">
        <v>6</v>
      </c>
      <c r="G71" s="21">
        <v>583.3333</v>
      </c>
      <c r="H71" s="22">
        <f t="shared" si="1"/>
        <v>3499.9998</v>
      </c>
      <c r="I71" s="22"/>
      <c r="J71" s="20"/>
      <c r="K71" s="20"/>
    </row>
    <row r="72" s="4" customFormat="1" ht="13.5" spans="1:11">
      <c r="A72" s="20">
        <v>69</v>
      </c>
      <c r="B72" s="23" t="s">
        <v>135</v>
      </c>
      <c r="C72" s="20"/>
      <c r="D72" s="20" t="s">
        <v>136</v>
      </c>
      <c r="E72" s="20" t="s">
        <v>24</v>
      </c>
      <c r="F72" s="20">
        <v>1</v>
      </c>
      <c r="G72" s="21">
        <v>93.3333</v>
      </c>
      <c r="H72" s="22">
        <f t="shared" si="1"/>
        <v>93.3333</v>
      </c>
      <c r="I72" s="22"/>
      <c r="J72" s="20"/>
      <c r="K72" s="20"/>
    </row>
    <row r="73" s="4" customFormat="1" ht="13.5" spans="1:11">
      <c r="A73" s="20">
        <v>70</v>
      </c>
      <c r="B73" s="23" t="s">
        <v>137</v>
      </c>
      <c r="C73" s="20"/>
      <c r="D73" s="20" t="s">
        <v>136</v>
      </c>
      <c r="E73" s="20" t="s">
        <v>24</v>
      </c>
      <c r="F73" s="20">
        <v>1</v>
      </c>
      <c r="G73" s="21">
        <v>93.3333</v>
      </c>
      <c r="H73" s="22">
        <f t="shared" si="1"/>
        <v>93.3333</v>
      </c>
      <c r="I73" s="22"/>
      <c r="J73" s="20"/>
      <c r="K73" s="20"/>
    </row>
    <row r="74" s="4" customFormat="1" ht="13.5" spans="1:11">
      <c r="A74" s="20">
        <v>71</v>
      </c>
      <c r="B74" s="23" t="s">
        <v>138</v>
      </c>
      <c r="C74" s="20"/>
      <c r="D74" s="20" t="s">
        <v>139</v>
      </c>
      <c r="E74" s="20" t="s">
        <v>24</v>
      </c>
      <c r="F74" s="20">
        <v>5</v>
      </c>
      <c r="G74" s="21">
        <v>388.3333</v>
      </c>
      <c r="H74" s="22">
        <f t="shared" si="1"/>
        <v>1941.6665</v>
      </c>
      <c r="I74" s="22"/>
      <c r="J74" s="20"/>
      <c r="K74" s="20"/>
    </row>
    <row r="75" s="4" customFormat="1" ht="27" spans="1:11">
      <c r="A75" s="20">
        <v>72</v>
      </c>
      <c r="B75" s="23" t="s">
        <v>140</v>
      </c>
      <c r="C75" s="20" t="s">
        <v>118</v>
      </c>
      <c r="D75" s="25" t="s">
        <v>23</v>
      </c>
      <c r="E75" s="20" t="s">
        <v>16</v>
      </c>
      <c r="F75" s="20">
        <v>9</v>
      </c>
      <c r="G75" s="21">
        <v>90</v>
      </c>
      <c r="H75" s="22">
        <f t="shared" si="1"/>
        <v>810</v>
      </c>
      <c r="I75" s="22"/>
      <c r="J75" s="20"/>
      <c r="K75" s="20"/>
    </row>
    <row r="76" s="4" customFormat="1" ht="13.5" spans="1:11">
      <c r="A76" s="20">
        <v>73</v>
      </c>
      <c r="B76" s="23" t="s">
        <v>141</v>
      </c>
      <c r="C76" s="20"/>
      <c r="D76" s="20" t="s">
        <v>142</v>
      </c>
      <c r="E76" s="20" t="s">
        <v>16</v>
      </c>
      <c r="F76" s="20">
        <v>2</v>
      </c>
      <c r="G76" s="21">
        <v>18.3333</v>
      </c>
      <c r="H76" s="22">
        <f t="shared" si="1"/>
        <v>36.6666</v>
      </c>
      <c r="I76" s="22"/>
      <c r="J76" s="20"/>
      <c r="K76" s="20"/>
    </row>
    <row r="77" s="4" customFormat="1" ht="13.5" spans="1:11">
      <c r="A77" s="20">
        <v>74</v>
      </c>
      <c r="B77" s="23" t="s">
        <v>141</v>
      </c>
      <c r="C77" s="20"/>
      <c r="D77" s="20" t="s">
        <v>76</v>
      </c>
      <c r="E77" s="20" t="s">
        <v>16</v>
      </c>
      <c r="F77" s="20">
        <v>5</v>
      </c>
      <c r="G77" s="21">
        <v>18.3333</v>
      </c>
      <c r="H77" s="22">
        <f t="shared" si="1"/>
        <v>91.6665</v>
      </c>
      <c r="I77" s="22"/>
      <c r="J77" s="20"/>
      <c r="K77" s="20"/>
    </row>
    <row r="78" s="4" customFormat="1" ht="13.5" spans="1:11">
      <c r="A78" s="20">
        <v>75</v>
      </c>
      <c r="B78" s="26" t="s">
        <v>143</v>
      </c>
      <c r="C78" s="26" t="s">
        <v>105</v>
      </c>
      <c r="D78" s="20"/>
      <c r="E78" s="20" t="s">
        <v>82</v>
      </c>
      <c r="F78" s="20">
        <v>1</v>
      </c>
      <c r="G78" s="21">
        <v>20</v>
      </c>
      <c r="H78" s="22">
        <f t="shared" si="1"/>
        <v>20</v>
      </c>
      <c r="I78" s="22"/>
      <c r="J78" s="20"/>
      <c r="K78" s="20"/>
    </row>
    <row r="79" s="4" customFormat="1" ht="13.5" spans="1:11">
      <c r="A79" s="20">
        <v>76</v>
      </c>
      <c r="B79" s="26" t="s">
        <v>143</v>
      </c>
      <c r="C79" s="26" t="s">
        <v>108</v>
      </c>
      <c r="D79" s="20"/>
      <c r="E79" s="20" t="s">
        <v>82</v>
      </c>
      <c r="F79" s="20">
        <v>1</v>
      </c>
      <c r="G79" s="21">
        <v>28.3333</v>
      </c>
      <c r="H79" s="22">
        <f t="shared" ref="H79:H105" si="2">SUM(F79*G79)</f>
        <v>28.3333</v>
      </c>
      <c r="I79" s="22"/>
      <c r="J79" s="20"/>
      <c r="K79" s="20"/>
    </row>
    <row r="80" s="4" customFormat="1" ht="13.5" spans="1:11">
      <c r="A80" s="20">
        <v>77</v>
      </c>
      <c r="B80" s="20" t="s">
        <v>144</v>
      </c>
      <c r="C80" s="20"/>
      <c r="D80" s="20"/>
      <c r="E80" s="20" t="s">
        <v>82</v>
      </c>
      <c r="F80" s="20">
        <v>1</v>
      </c>
      <c r="G80" s="21">
        <v>15</v>
      </c>
      <c r="H80" s="22">
        <f t="shared" si="2"/>
        <v>15</v>
      </c>
      <c r="I80" s="22"/>
      <c r="J80" s="20"/>
      <c r="K80" s="20"/>
    </row>
    <row r="81" s="4" customFormat="1" ht="54" spans="1:11">
      <c r="A81" s="20">
        <v>78</v>
      </c>
      <c r="B81" s="26" t="s">
        <v>145</v>
      </c>
      <c r="C81" s="20" t="s">
        <v>146</v>
      </c>
      <c r="D81" s="20"/>
      <c r="E81" s="20" t="s">
        <v>32</v>
      </c>
      <c r="F81" s="20">
        <v>2</v>
      </c>
      <c r="G81" s="21">
        <v>4996.6667</v>
      </c>
      <c r="H81" s="22">
        <f t="shared" si="2"/>
        <v>9993.3334</v>
      </c>
      <c r="I81" s="22"/>
      <c r="J81" s="20"/>
      <c r="K81" s="20"/>
    </row>
    <row r="82" s="4" customFormat="1" ht="13.5" spans="1:11">
      <c r="A82" s="20">
        <v>79</v>
      </c>
      <c r="B82" s="20" t="s">
        <v>147</v>
      </c>
      <c r="C82" s="20"/>
      <c r="D82" s="20"/>
      <c r="E82" s="20" t="s">
        <v>16</v>
      </c>
      <c r="F82" s="20">
        <v>1</v>
      </c>
      <c r="G82" s="21">
        <v>156.6667</v>
      </c>
      <c r="H82" s="22">
        <f t="shared" si="2"/>
        <v>156.6667</v>
      </c>
      <c r="I82" s="22"/>
      <c r="J82" s="20"/>
      <c r="K82" s="20"/>
    </row>
    <row r="83" s="4" customFormat="1" ht="13.5" spans="1:11">
      <c r="A83" s="20">
        <v>80</v>
      </c>
      <c r="B83" s="20" t="s">
        <v>148</v>
      </c>
      <c r="C83" s="20"/>
      <c r="D83" s="20"/>
      <c r="E83" s="20" t="s">
        <v>16</v>
      </c>
      <c r="F83" s="20">
        <v>2</v>
      </c>
      <c r="G83" s="21">
        <v>186.6667</v>
      </c>
      <c r="H83" s="22">
        <f t="shared" si="2"/>
        <v>373.3334</v>
      </c>
      <c r="I83" s="22"/>
      <c r="J83" s="20"/>
      <c r="K83" s="20"/>
    </row>
    <row r="84" s="4" customFormat="1" ht="13.5" spans="1:11">
      <c r="A84" s="20">
        <v>81</v>
      </c>
      <c r="B84" s="20" t="s">
        <v>149</v>
      </c>
      <c r="C84" s="20"/>
      <c r="D84" s="20"/>
      <c r="E84" s="20" t="s">
        <v>114</v>
      </c>
      <c r="F84" s="20">
        <v>4</v>
      </c>
      <c r="G84" s="21">
        <v>1790</v>
      </c>
      <c r="H84" s="22">
        <f t="shared" si="2"/>
        <v>7160</v>
      </c>
      <c r="I84" s="22"/>
      <c r="J84" s="20"/>
      <c r="K84" s="20"/>
    </row>
    <row r="85" s="4" customFormat="1" ht="13.5" spans="1:11">
      <c r="A85" s="20">
        <v>82</v>
      </c>
      <c r="B85" s="20" t="s">
        <v>150</v>
      </c>
      <c r="C85" s="20"/>
      <c r="D85" s="20"/>
      <c r="E85" s="20" t="s">
        <v>16</v>
      </c>
      <c r="F85" s="20">
        <v>1</v>
      </c>
      <c r="G85" s="21">
        <v>146.6667</v>
      </c>
      <c r="H85" s="22">
        <f t="shared" si="2"/>
        <v>146.6667</v>
      </c>
      <c r="I85" s="22"/>
      <c r="J85" s="20"/>
      <c r="K85" s="20"/>
    </row>
    <row r="86" s="4" customFormat="1" ht="13.5" spans="1:11">
      <c r="A86" s="20">
        <v>83</v>
      </c>
      <c r="B86" s="20" t="s">
        <v>151</v>
      </c>
      <c r="C86" s="20"/>
      <c r="D86" s="20"/>
      <c r="E86" s="20" t="s">
        <v>152</v>
      </c>
      <c r="F86" s="20">
        <v>1</v>
      </c>
      <c r="G86" s="21">
        <v>163.3333</v>
      </c>
      <c r="H86" s="22">
        <f t="shared" si="2"/>
        <v>163.3333</v>
      </c>
      <c r="I86" s="22"/>
      <c r="J86" s="20"/>
      <c r="K86" s="20"/>
    </row>
    <row r="87" s="4" customFormat="1" ht="13.5" spans="1:11">
      <c r="A87" s="20">
        <v>84</v>
      </c>
      <c r="B87" s="20" t="s">
        <v>153</v>
      </c>
      <c r="C87" s="20"/>
      <c r="D87" s="20"/>
      <c r="E87" s="20" t="s">
        <v>16</v>
      </c>
      <c r="F87" s="20">
        <v>1</v>
      </c>
      <c r="G87" s="21">
        <v>116.6667</v>
      </c>
      <c r="H87" s="22">
        <f t="shared" si="2"/>
        <v>116.6667</v>
      </c>
      <c r="I87" s="22"/>
      <c r="J87" s="20"/>
      <c r="K87" s="20"/>
    </row>
    <row r="88" s="4" customFormat="1" ht="13.5" spans="1:11">
      <c r="A88" s="20">
        <v>85</v>
      </c>
      <c r="B88" s="20" t="s">
        <v>154</v>
      </c>
      <c r="C88" s="20"/>
      <c r="D88" s="20"/>
      <c r="E88" s="20" t="s">
        <v>82</v>
      </c>
      <c r="F88" s="20">
        <v>1</v>
      </c>
      <c r="G88" s="21">
        <v>63.3333</v>
      </c>
      <c r="H88" s="22">
        <f t="shared" si="2"/>
        <v>63.3333</v>
      </c>
      <c r="I88" s="22"/>
      <c r="J88" s="20"/>
      <c r="K88" s="20"/>
    </row>
    <row r="89" s="4" customFormat="1" ht="13.5" spans="1:11">
      <c r="A89" s="20">
        <v>86</v>
      </c>
      <c r="B89" s="20" t="s">
        <v>155</v>
      </c>
      <c r="C89" s="20"/>
      <c r="D89" s="20"/>
      <c r="E89" s="20" t="s">
        <v>16</v>
      </c>
      <c r="F89" s="20">
        <v>2</v>
      </c>
      <c r="G89" s="21">
        <v>113.3333</v>
      </c>
      <c r="H89" s="22">
        <f t="shared" si="2"/>
        <v>226.6666</v>
      </c>
      <c r="I89" s="22"/>
      <c r="J89" s="20"/>
      <c r="K89" s="20"/>
    </row>
    <row r="90" s="5" customFormat="1" ht="13.5" spans="1:11">
      <c r="A90" s="20">
        <v>87</v>
      </c>
      <c r="B90" s="26" t="s">
        <v>156</v>
      </c>
      <c r="C90" s="26" t="s">
        <v>157</v>
      </c>
      <c r="D90" s="20"/>
      <c r="E90" s="20" t="s">
        <v>16</v>
      </c>
      <c r="F90" s="20">
        <v>1</v>
      </c>
      <c r="G90" s="21">
        <v>86.6667</v>
      </c>
      <c r="H90" s="22">
        <f t="shared" si="2"/>
        <v>86.6667</v>
      </c>
      <c r="I90" s="27"/>
      <c r="J90" s="28"/>
      <c r="K90" s="28"/>
    </row>
    <row r="91" s="5" customFormat="1" ht="13.5" spans="1:11">
      <c r="A91" s="20">
        <v>88</v>
      </c>
      <c r="B91" s="20" t="s">
        <v>158</v>
      </c>
      <c r="C91" s="20"/>
      <c r="D91" s="20"/>
      <c r="E91" s="20" t="s">
        <v>82</v>
      </c>
      <c r="F91" s="20">
        <v>1</v>
      </c>
      <c r="G91" s="21">
        <v>80</v>
      </c>
      <c r="H91" s="22">
        <f t="shared" si="2"/>
        <v>80</v>
      </c>
      <c r="I91" s="27"/>
      <c r="J91" s="28"/>
      <c r="K91" s="28"/>
    </row>
    <row r="92" s="5" customFormat="1" ht="27" spans="1:11">
      <c r="A92" s="20">
        <v>89</v>
      </c>
      <c r="B92" s="26" t="s">
        <v>159</v>
      </c>
      <c r="C92" s="26" t="s">
        <v>160</v>
      </c>
      <c r="D92" s="26" t="s">
        <v>23</v>
      </c>
      <c r="E92" s="26" t="s">
        <v>24</v>
      </c>
      <c r="F92" s="26">
        <v>330</v>
      </c>
      <c r="G92" s="21">
        <v>63.3333</v>
      </c>
      <c r="H92" s="22">
        <f t="shared" si="2"/>
        <v>20899.989</v>
      </c>
      <c r="I92" s="27"/>
      <c r="J92" s="28"/>
      <c r="K92" s="28"/>
    </row>
    <row r="93" s="5" customFormat="1" ht="27" spans="1:11">
      <c r="A93" s="20">
        <v>90</v>
      </c>
      <c r="B93" s="26" t="s">
        <v>159</v>
      </c>
      <c r="C93" s="26" t="s">
        <v>160</v>
      </c>
      <c r="D93" s="26" t="s">
        <v>161</v>
      </c>
      <c r="E93" s="26" t="s">
        <v>24</v>
      </c>
      <c r="F93" s="26">
        <v>1</v>
      </c>
      <c r="G93" s="21">
        <v>63.3333</v>
      </c>
      <c r="H93" s="22">
        <f t="shared" si="2"/>
        <v>63.3333</v>
      </c>
      <c r="I93" s="27"/>
      <c r="J93" s="28"/>
      <c r="K93" s="28"/>
    </row>
    <row r="94" s="5" customFormat="1" ht="27" spans="1:11">
      <c r="A94" s="20">
        <v>91</v>
      </c>
      <c r="B94" s="20" t="s">
        <v>162</v>
      </c>
      <c r="C94" s="20" t="s">
        <v>118</v>
      </c>
      <c r="D94" s="20" t="s">
        <v>23</v>
      </c>
      <c r="E94" s="20" t="s">
        <v>24</v>
      </c>
      <c r="F94" s="20">
        <v>12</v>
      </c>
      <c r="G94" s="21">
        <v>63.3333</v>
      </c>
      <c r="H94" s="22">
        <f t="shared" si="2"/>
        <v>759.9996</v>
      </c>
      <c r="I94" s="21"/>
      <c r="J94" s="26"/>
      <c r="K94" s="26"/>
    </row>
    <row r="95" s="5" customFormat="1" ht="27" spans="1:11">
      <c r="A95" s="20">
        <v>92</v>
      </c>
      <c r="B95" s="20" t="s">
        <v>163</v>
      </c>
      <c r="C95" s="20" t="s">
        <v>118</v>
      </c>
      <c r="D95" s="20" t="s">
        <v>23</v>
      </c>
      <c r="E95" s="20" t="s">
        <v>24</v>
      </c>
      <c r="F95" s="20">
        <v>4</v>
      </c>
      <c r="G95" s="21">
        <v>63.3333</v>
      </c>
      <c r="H95" s="22">
        <f t="shared" si="2"/>
        <v>253.3332</v>
      </c>
      <c r="I95" s="21"/>
      <c r="J95" s="26"/>
      <c r="K95" s="26"/>
    </row>
    <row r="96" s="5" customFormat="1" ht="13.5" spans="1:11">
      <c r="A96" s="20">
        <v>93</v>
      </c>
      <c r="B96" s="20" t="s">
        <v>164</v>
      </c>
      <c r="C96" s="20"/>
      <c r="D96" s="20"/>
      <c r="E96" s="20" t="s">
        <v>16</v>
      </c>
      <c r="F96" s="20">
        <v>1</v>
      </c>
      <c r="G96" s="21">
        <v>71.6667</v>
      </c>
      <c r="H96" s="22">
        <f t="shared" si="2"/>
        <v>71.6667</v>
      </c>
      <c r="I96" s="27"/>
      <c r="J96" s="28"/>
      <c r="K96" s="28"/>
    </row>
    <row r="97" s="5" customFormat="1" ht="13.5" spans="1:11">
      <c r="A97" s="20">
        <v>94</v>
      </c>
      <c r="B97" s="29" t="s">
        <v>165</v>
      </c>
      <c r="C97" s="29"/>
      <c r="D97" s="29" t="s">
        <v>139</v>
      </c>
      <c r="E97" s="20" t="s">
        <v>16</v>
      </c>
      <c r="F97" s="20">
        <v>3</v>
      </c>
      <c r="G97" s="21">
        <v>285</v>
      </c>
      <c r="H97" s="22">
        <f t="shared" si="2"/>
        <v>855</v>
      </c>
      <c r="I97" s="27"/>
      <c r="J97" s="28"/>
      <c r="K97" s="28"/>
    </row>
    <row r="98" s="5" customFormat="1" ht="27" spans="1:11">
      <c r="A98" s="20">
        <v>95</v>
      </c>
      <c r="B98" s="29" t="s">
        <v>166</v>
      </c>
      <c r="C98" s="29" t="s">
        <v>167</v>
      </c>
      <c r="D98" s="29"/>
      <c r="E98" s="29" t="s">
        <v>37</v>
      </c>
      <c r="F98" s="29">
        <v>1</v>
      </c>
      <c r="G98" s="21">
        <v>99.3333</v>
      </c>
      <c r="H98" s="22">
        <f t="shared" si="2"/>
        <v>99.3333</v>
      </c>
      <c r="I98" s="27"/>
      <c r="J98" s="28"/>
      <c r="K98" s="28"/>
    </row>
    <row r="99" s="5" customFormat="1" ht="27" spans="1:11">
      <c r="A99" s="20">
        <v>96</v>
      </c>
      <c r="B99" s="29" t="s">
        <v>166</v>
      </c>
      <c r="C99" s="29" t="s">
        <v>167</v>
      </c>
      <c r="D99" s="29"/>
      <c r="E99" s="29" t="s">
        <v>37</v>
      </c>
      <c r="F99" s="29">
        <v>1</v>
      </c>
      <c r="G99" s="21">
        <v>99.3333</v>
      </c>
      <c r="H99" s="22">
        <f t="shared" si="2"/>
        <v>99.3333</v>
      </c>
      <c r="I99" s="27"/>
      <c r="J99" s="28"/>
      <c r="K99" s="28"/>
    </row>
    <row r="100" s="5" customFormat="1" ht="40.5" spans="1:11">
      <c r="A100" s="20">
        <v>97</v>
      </c>
      <c r="B100" s="29" t="s">
        <v>168</v>
      </c>
      <c r="C100" s="29" t="s">
        <v>169</v>
      </c>
      <c r="D100" s="20"/>
      <c r="E100" s="29" t="s">
        <v>37</v>
      </c>
      <c r="F100" s="29">
        <v>1</v>
      </c>
      <c r="G100" s="21">
        <v>99.3333</v>
      </c>
      <c r="H100" s="22">
        <f t="shared" si="2"/>
        <v>99.3333</v>
      </c>
      <c r="I100" s="27"/>
      <c r="J100" s="28"/>
      <c r="K100" s="28"/>
    </row>
    <row r="101" s="5" customFormat="1" ht="40.5" spans="1:11">
      <c r="A101" s="20">
        <v>98</v>
      </c>
      <c r="B101" s="29" t="s">
        <v>170</v>
      </c>
      <c r="C101" s="29" t="s">
        <v>169</v>
      </c>
      <c r="D101" s="20"/>
      <c r="E101" s="29" t="s">
        <v>37</v>
      </c>
      <c r="F101" s="29">
        <v>1</v>
      </c>
      <c r="G101" s="21">
        <v>99.3333</v>
      </c>
      <c r="H101" s="22">
        <f t="shared" si="2"/>
        <v>99.3333</v>
      </c>
      <c r="I101" s="27"/>
      <c r="J101" s="28"/>
      <c r="K101" s="28"/>
    </row>
    <row r="102" s="5" customFormat="1" ht="54" spans="1:11">
      <c r="A102" s="20">
        <v>99</v>
      </c>
      <c r="B102" s="20" t="s">
        <v>171</v>
      </c>
      <c r="C102" s="20" t="s">
        <v>172</v>
      </c>
      <c r="D102" s="20" t="s">
        <v>23</v>
      </c>
      <c r="E102" s="20" t="s">
        <v>24</v>
      </c>
      <c r="F102" s="20">
        <v>1</v>
      </c>
      <c r="G102" s="21">
        <v>126.6667</v>
      </c>
      <c r="H102" s="22">
        <f t="shared" si="2"/>
        <v>126.6667</v>
      </c>
      <c r="I102" s="27"/>
      <c r="J102" s="28"/>
      <c r="K102" s="28"/>
    </row>
    <row r="103" s="5" customFormat="1" ht="54" spans="1:11">
      <c r="A103" s="20">
        <v>100</v>
      </c>
      <c r="B103" s="20" t="s">
        <v>173</v>
      </c>
      <c r="C103" s="20" t="s">
        <v>172</v>
      </c>
      <c r="D103" s="20"/>
      <c r="E103" s="20" t="s">
        <v>24</v>
      </c>
      <c r="F103" s="20">
        <v>1</v>
      </c>
      <c r="G103" s="21">
        <v>90</v>
      </c>
      <c r="H103" s="22">
        <f t="shared" si="2"/>
        <v>90</v>
      </c>
      <c r="I103" s="27"/>
      <c r="J103" s="28"/>
      <c r="K103" s="28"/>
    </row>
    <row r="104" s="6" customFormat="1" ht="40" customHeight="1" spans="1:11">
      <c r="A104" s="30" t="s">
        <v>174</v>
      </c>
      <c r="B104" s="30"/>
      <c r="C104" s="30"/>
      <c r="D104" s="30"/>
      <c r="E104" s="30"/>
      <c r="F104" s="30">
        <f>SUM(F4:F103)</f>
        <v>789</v>
      </c>
      <c r="G104" s="31">
        <f>SUM(G4:G103)</f>
        <v>24861.6663</v>
      </c>
      <c r="H104" s="31">
        <f>SUM(H4:H103)</f>
        <v>111397.6594</v>
      </c>
      <c r="I104" s="32">
        <f>SUM(I4:I103)</f>
        <v>0</v>
      </c>
      <c r="J104" s="33"/>
      <c r="K104" s="33"/>
    </row>
    <row r="105" s="6" customFormat="1" ht="40" customHeight="1" spans="1:11">
      <c r="A105" s="33" t="s">
        <v>175</v>
      </c>
      <c r="B105" s="33"/>
      <c r="C105" s="33"/>
      <c r="D105" s="33"/>
      <c r="E105" s="33"/>
      <c r="F105" s="33"/>
      <c r="G105" s="32"/>
      <c r="H105" s="32"/>
      <c r="I105" s="32"/>
      <c r="J105" s="33"/>
      <c r="K105" s="33"/>
    </row>
    <row r="106" s="7" customFormat="1" ht="42" customHeight="1" spans="1:11">
      <c r="A106" s="33" t="s">
        <v>176</v>
      </c>
      <c r="B106" s="33"/>
      <c r="C106" s="33"/>
      <c r="D106" s="33"/>
      <c r="E106" s="33"/>
      <c r="F106" s="33"/>
      <c r="G106" s="32"/>
      <c r="H106" s="32"/>
      <c r="I106" s="32"/>
      <c r="J106" s="33"/>
      <c r="K106" s="33"/>
    </row>
    <row r="107" s="7" customFormat="1" ht="42" customHeight="1" spans="1:11">
      <c r="A107" s="33" t="s">
        <v>177</v>
      </c>
      <c r="B107" s="33"/>
      <c r="C107" s="33"/>
      <c r="D107" s="33"/>
      <c r="E107" s="33"/>
      <c r="F107" s="33"/>
      <c r="G107" s="32"/>
      <c r="H107" s="32"/>
      <c r="I107" s="32"/>
      <c r="J107" s="33"/>
      <c r="K107" s="33"/>
    </row>
    <row r="108" s="7" customFormat="1" ht="42" customHeight="1" spans="1:11">
      <c r="A108" s="33" t="s">
        <v>178</v>
      </c>
      <c r="B108" s="33"/>
      <c r="C108" s="33"/>
      <c r="D108" s="33"/>
      <c r="E108" s="33"/>
      <c r="F108" s="33"/>
      <c r="G108" s="32"/>
      <c r="H108" s="32"/>
      <c r="I108" s="32"/>
      <c r="J108" s="33"/>
      <c r="K108" s="33"/>
    </row>
    <row r="109" s="7" customFormat="1" ht="42" customHeight="1" spans="1:11">
      <c r="A109" s="33" t="s">
        <v>179</v>
      </c>
      <c r="B109" s="33"/>
      <c r="C109" s="33"/>
      <c r="D109" s="33"/>
      <c r="E109" s="33"/>
      <c r="F109" s="33"/>
      <c r="G109" s="32"/>
      <c r="H109" s="32"/>
      <c r="I109" s="32"/>
      <c r="J109" s="33"/>
      <c r="K109" s="33"/>
    </row>
    <row r="110" customFormat="1" ht="27" customHeight="1" spans="1:11">
      <c r="A110" s="4"/>
      <c r="B110" s="4"/>
      <c r="C110" s="4"/>
      <c r="D110" s="4"/>
      <c r="E110" s="4"/>
      <c r="F110" s="4"/>
      <c r="G110" s="8"/>
      <c r="H110" s="8"/>
      <c r="I110" s="8"/>
      <c r="J110" s="9"/>
      <c r="K110" s="9"/>
    </row>
    <row r="111" ht="27" customHeight="1"/>
  </sheetData>
  <autoFilter xmlns:etc="http://www.wps.cn/officeDocument/2017/etCustomData" ref="A1:K111" etc:filterBottomFollowUsedRange="0">
    <extLst/>
  </autoFilter>
  <mergeCells count="8">
    <mergeCell ref="A1:K1"/>
    <mergeCell ref="A2:K2"/>
    <mergeCell ref="A104:E104"/>
    <mergeCell ref="A105:K105"/>
    <mergeCell ref="A106:K106"/>
    <mergeCell ref="A107:K107"/>
    <mergeCell ref="A108:K108"/>
    <mergeCell ref="A109:K109"/>
  </mergeCells>
  <pageMargins left="0.314583333333333" right="0.314583333333333" top="0.196527777777778" bottom="0.511805555555556" header="0.236111111111111" footer="0.275"/>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需求清单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某某某</cp:lastModifiedBy>
  <dcterms:created xsi:type="dcterms:W3CDTF">1996-12-17T01:32:00Z</dcterms:created>
  <cp:lastPrinted>2015-11-13T02:39:00Z</cp:lastPrinted>
  <dcterms:modified xsi:type="dcterms:W3CDTF">2026-05-26T07:13:58Z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72A5487777F1430186B760AA30088AB0_13</vt:lpwstr>
  </property>
  <property fmtid="{D5CDD505-2E9C-101B-9397-08002B2CF9AE}" pid="3" name="KSOProductBuildVer">
    <vt:lpwstr>2052-12.1.0.26375</vt:lpwstr>
  </property>
  <property fmtid="{D5CDD505-2E9C-101B-9397-08002B2CF9AE}" pid="4" name="KSORubyTemplateID">
    <vt:lpwstr>14</vt:lpwstr>
  </property>
  <property fmtid="{D5CDD505-2E9C-101B-9397-08002B2CF9AE}" pid="5" name="CalculationRule">
    <vt:i4>0</vt:i4>
  </property>
</Properties>
</file>